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характеристики" sheetId="1" r:id="rId1"/>
    <sheet name="показатели" sheetId="2" r:id="rId2"/>
  </sheets>
  <externalReferences>
    <externalReference r:id="rId3"/>
  </externalReferences>
  <definedNames>
    <definedName name="activity">[1]Титульный!$G$27</definedName>
    <definedName name="codeTemplate">[1]Инструкция!$J$2</definedName>
    <definedName name="fil">[1]Титульный!$G$22</definedName>
    <definedName name="org">[1]Титульный!$G$20</definedName>
  </definedNames>
  <calcPr calcId="144525"/>
</workbook>
</file>

<file path=xl/calcChain.xml><?xml version="1.0" encoding="utf-8"?>
<calcChain xmlns="http://schemas.openxmlformats.org/spreadsheetml/2006/main">
  <c r="F79" i="2" l="1"/>
  <c r="F77" i="2"/>
  <c r="F76" i="2"/>
  <c r="F75" i="2"/>
  <c r="F74" i="2"/>
  <c r="F65" i="2"/>
  <c r="F66" i="2" s="1"/>
  <c r="F64" i="2" s="1"/>
  <c r="F60" i="2"/>
  <c r="F57" i="2"/>
  <c r="F53" i="2"/>
  <c r="F48" i="2"/>
  <c r="F46" i="2"/>
  <c r="F44" i="2"/>
  <c r="F42" i="2"/>
  <c r="F41" i="2"/>
  <c r="F40" i="2"/>
  <c r="F39" i="2"/>
  <c r="F33" i="2"/>
  <c r="F23" i="2"/>
  <c r="F15" i="2"/>
  <c r="F14" i="2"/>
  <c r="F12" i="2"/>
  <c r="D11" i="2"/>
  <c r="E11" i="2" s="1"/>
  <c r="F11" i="2" s="1"/>
  <c r="B2" i="1"/>
  <c r="C17" i="1"/>
  <c r="C9" i="1"/>
</calcChain>
</file>

<file path=xl/sharedStrings.xml><?xml version="1.0" encoding="utf-8"?>
<sst xmlns="http://schemas.openxmlformats.org/spreadsheetml/2006/main" count="268" uniqueCount="184">
  <si>
    <t>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t>
  </si>
  <si>
    <t>№ п/п</t>
  </si>
  <si>
    <t>Наименование показателя</t>
  </si>
  <si>
    <t>Значение</t>
  </si>
  <si>
    <t>1</t>
  </si>
  <si>
    <t>2</t>
  </si>
  <si>
    <t>3</t>
  </si>
  <si>
    <t>Количество аварий на системах холодного водоснабжения (единиц на км) **</t>
  </si>
  <si>
    <t>Количество случаев подачи холодной воды по графику (менее 24 часов в сутки)</t>
  </si>
  <si>
    <t>2.1</t>
  </si>
  <si>
    <t>доля потребителей, затронутых ограничениями подачи холодной воды</t>
  </si>
  <si>
    <t>Общее количество проведенных проб по следующим показателям:</t>
  </si>
  <si>
    <t>3.1</t>
  </si>
  <si>
    <t>Мутность</t>
  </si>
  <si>
    <t>3.2</t>
  </si>
  <si>
    <t>Цветность</t>
  </si>
  <si>
    <t>3.3</t>
  </si>
  <si>
    <t xml:space="preserve">Хлор остаточный общий, в том числе </t>
  </si>
  <si>
    <t>3.3.1</t>
  </si>
  <si>
    <t xml:space="preserve">  хлор остаточный связанный</t>
  </si>
  <si>
    <t>3.3.2</t>
  </si>
  <si>
    <t xml:space="preserve">  хлор остаточный свободный</t>
  </si>
  <si>
    <t>3.4</t>
  </si>
  <si>
    <t>Общие колиформные бактерии</t>
  </si>
  <si>
    <t>3.5</t>
  </si>
  <si>
    <t>Термотолерантные колиформные бактерии</t>
  </si>
  <si>
    <t>4</t>
  </si>
  <si>
    <t>Количество проведенных проб, выявивших несоответствие холодной воды санитарным нормам (предельно допустимой концентрации), по следующим показателям:</t>
  </si>
  <si>
    <t>4.1</t>
  </si>
  <si>
    <t>мутность</t>
  </si>
  <si>
    <t>4.2</t>
  </si>
  <si>
    <t>цветность</t>
  </si>
  <si>
    <t>4.3</t>
  </si>
  <si>
    <t>хлор остаточный связанный и хлор остаточный свободный</t>
  </si>
  <si>
    <t>4.4</t>
  </si>
  <si>
    <t>общие колиформные бактерии</t>
  </si>
  <si>
    <t>4.5</t>
  </si>
  <si>
    <t>термотолерантные колиформные бактерии</t>
  </si>
  <si>
    <t>5</t>
  </si>
  <si>
    <t>Комментарии</t>
  </si>
  <si>
    <t>0</t>
  </si>
  <si>
    <t>Единица измерения</t>
  </si>
  <si>
    <t>Вид регулируемой деятельности</t>
  </si>
  <si>
    <t>x</t>
  </si>
  <si>
    <t>Выручка от регулируемой деятельности</t>
  </si>
  <si>
    <t>тыс.руб.</t>
  </si>
  <si>
    <t>Себестоимость производимых товаров (оказываемых услуг) по регулируемому виду деятельности, в том числе:</t>
  </si>
  <si>
    <t>Покупная вода, в том числе:</t>
  </si>
  <si>
    <t>3.1.1</t>
  </si>
  <si>
    <t>технического качества</t>
  </si>
  <si>
    <t>3.1.2</t>
  </si>
  <si>
    <t>питьевого качества</t>
  </si>
  <si>
    <t>3.1.3</t>
  </si>
  <si>
    <t>покупка потерь</t>
  </si>
  <si>
    <t>Расходы на покупаемую электрическую энергию (мощность), потребляемую оборудованием, используемым в технологическом процессе:</t>
  </si>
  <si>
    <t>3.2.1</t>
  </si>
  <si>
    <t>средневзвешенная стоимость 1 кВт*ч (с учетом мощности)</t>
  </si>
  <si>
    <t>руб.</t>
  </si>
  <si>
    <t>3.2.2</t>
  </si>
  <si>
    <t>объем приобретенной электрической энергии</t>
  </si>
  <si>
    <t>тыс.кВт*ч</t>
  </si>
  <si>
    <t>Расходы на реагенты:</t>
  </si>
  <si>
    <t>Количество использованного реагента, в т.ч.:</t>
  </si>
  <si>
    <t>тонн</t>
  </si>
  <si>
    <t>3.3.1.1</t>
  </si>
  <si>
    <t>хлора (всех видов)</t>
  </si>
  <si>
    <t>3.3.1.2</t>
  </si>
  <si>
    <t>алюминия сульфата</t>
  </si>
  <si>
    <t>3.3.1.3</t>
  </si>
  <si>
    <t>гипохлорита натрия</t>
  </si>
  <si>
    <t>3.3.1.4</t>
  </si>
  <si>
    <t>гипохлорита кальция</t>
  </si>
  <si>
    <t>3.3.1.5</t>
  </si>
  <si>
    <t>аммиака</t>
  </si>
  <si>
    <t>3.3.1.6</t>
  </si>
  <si>
    <t>активированного угля</t>
  </si>
  <si>
    <t>3.3.1.7</t>
  </si>
  <si>
    <t>коагулянтов и флокулянтов</t>
  </si>
  <si>
    <t>3.3.1.8</t>
  </si>
  <si>
    <t>прочих</t>
  </si>
  <si>
    <t>Расходы на оплату труда</t>
  </si>
  <si>
    <t>Отчисления на социальные нужды основного производственного персонала</t>
  </si>
  <si>
    <t>3.6</t>
  </si>
  <si>
    <t>Расходы на амортизацию основных производственных средств</t>
  </si>
  <si>
    <t>3.7</t>
  </si>
  <si>
    <t>Расходы на аренду имущества, используемого в технологическом процессе</t>
  </si>
  <si>
    <t>3.8</t>
  </si>
  <si>
    <t>Общепроизводственные (цеховые) расходы</t>
  </si>
  <si>
    <t>3.8.1</t>
  </si>
  <si>
    <t>расходы на оплату труда</t>
  </si>
  <si>
    <t>3.8.2</t>
  </si>
  <si>
    <t>отчисления на социальные нужды</t>
  </si>
  <si>
    <t>3.9</t>
  </si>
  <si>
    <t>Общехозяйственные (управленческие) расходы</t>
  </si>
  <si>
    <t>3.9.1</t>
  </si>
  <si>
    <t>3.9.2</t>
  </si>
  <si>
    <t>3.10</t>
  </si>
  <si>
    <t>Ремонт и техническое обслуживание основных производственных средств, в том числе:</t>
  </si>
  <si>
    <t>3.10.1</t>
  </si>
  <si>
    <t>капитальный ремонт основных средств</t>
  </si>
  <si>
    <t>3.10.2</t>
  </si>
  <si>
    <t>текущий ремонт основных средств</t>
  </si>
  <si>
    <t>3.10.3</t>
  </si>
  <si>
    <t>заработная плата ремонтного персонала</t>
  </si>
  <si>
    <t>3.10.4</t>
  </si>
  <si>
    <t>среднемесячная оплата труда рабочего 1 разряда (в случае отсутствия тарифной сетки - средняя оплата труда рабочих)</t>
  </si>
  <si>
    <t>3.10.5</t>
  </si>
  <si>
    <t>численность ремонтного персонала на конец отчетного периода</t>
  </si>
  <si>
    <t>чел.</t>
  </si>
  <si>
    <t>3.10.6</t>
  </si>
  <si>
    <t>отчисления на соц. нужды от заработной платы ремонтного персонала</t>
  </si>
  <si>
    <t>3.11</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</si>
  <si>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t>
  </si>
  <si>
    <t>Валовая прибыль от продажи товаров и услуг по регулируемому виду деятельности (холодное водоснабжение)</t>
  </si>
  <si>
    <t xml:space="preserve">Чистая прибыль по регулируемому виду деятельности, в том числе: </t>
  </si>
  <si>
    <t>5.1</t>
  </si>
  <si>
    <t>чистая прибыль на финансирование мероприятий, предусмотренных инвестиционной программой по развитию системы холодного водоснабжения</t>
  </si>
  <si>
    <t>6</t>
  </si>
  <si>
    <t>Изменение стоимости основных фондов</t>
  </si>
  <si>
    <t>6.1</t>
  </si>
  <si>
    <t>стоимость основных фондов на начало отчетного периода</t>
  </si>
  <si>
    <t>6.2</t>
  </si>
  <si>
    <t>стоимость введенных в эксплуатацию основных фондов</t>
  </si>
  <si>
    <t>6.3</t>
  </si>
  <si>
    <t>стоимость выведенных из эксплуатации основных фондов</t>
  </si>
  <si>
    <t>7</t>
  </si>
  <si>
    <t>Поднято воды, в том числе:</t>
  </si>
  <si>
    <t>тыс.куб.м</t>
  </si>
  <si>
    <t>7.1</t>
  </si>
  <si>
    <t>из подземных водоисточников</t>
  </si>
  <si>
    <t>7.2</t>
  </si>
  <si>
    <t>из поверхностных водоисточников</t>
  </si>
  <si>
    <t>8</t>
  </si>
  <si>
    <t>Получено воды со стороны, в том числе:</t>
  </si>
  <si>
    <t>8.1</t>
  </si>
  <si>
    <t>8.2</t>
  </si>
  <si>
    <t>9</t>
  </si>
  <si>
    <t>Объем воды, пропущенной через очистные сооружения</t>
  </si>
  <si>
    <t>10</t>
  </si>
  <si>
    <t>Объем отпущенной потребителям воды, в том числе:</t>
  </si>
  <si>
    <t>10.1</t>
  </si>
  <si>
    <t>по приборам учета</t>
  </si>
  <si>
    <t>10.2</t>
  </si>
  <si>
    <t>по нормативам потребления</t>
  </si>
  <si>
    <t>11</t>
  </si>
  <si>
    <t>Потери воды в сетях (от забора воды), в том числе:</t>
  </si>
  <si>
    <t>%</t>
  </si>
  <si>
    <t>11.1</t>
  </si>
  <si>
    <t>нормативные</t>
  </si>
  <si>
    <t>11.2</t>
  </si>
  <si>
    <t>фактические (разница между забором и реализацией)</t>
  </si>
  <si>
    <t>12</t>
  </si>
  <si>
    <t>Протяженность водопроводных сетей (в однотрубном исчислении)</t>
  </si>
  <si>
    <t>км</t>
  </si>
  <si>
    <t>13</t>
  </si>
  <si>
    <t>Количество скважин</t>
  </si>
  <si>
    <t>ед.</t>
  </si>
  <si>
    <t>14</t>
  </si>
  <si>
    <t>Количество подкачивающих насосных станций</t>
  </si>
  <si>
    <t>15</t>
  </si>
  <si>
    <t>Среднесписочная численность основного производственного персонала (человек)</t>
  </si>
  <si>
    <t>16</t>
  </si>
  <si>
    <t>Удельный расход электроэнергии на подачу воды в сеть, в том числе:</t>
  </si>
  <si>
    <t>кВт·ч/куб.м</t>
  </si>
  <si>
    <t>16.1</t>
  </si>
  <si>
    <t>забор воды</t>
  </si>
  <si>
    <t>16.2</t>
  </si>
  <si>
    <t>очистка</t>
  </si>
  <si>
    <t>транспортировка</t>
  </si>
  <si>
    <t>17</t>
  </si>
  <si>
    <t>Расход воды на коммунально-бытовые нужды ОКК</t>
  </si>
  <si>
    <t>18</t>
  </si>
  <si>
    <t>Расход воды на технологические нужды предприятия</t>
  </si>
  <si>
    <t>18.1</t>
  </si>
  <si>
    <t>на очистные сооружения</t>
  </si>
  <si>
    <t>18.2</t>
  </si>
  <si>
    <t>на промывку сетей</t>
  </si>
  <si>
    <t>18.3</t>
  </si>
  <si>
    <t>прочие</t>
  </si>
  <si>
    <t>19</t>
  </si>
  <si>
    <t>Показатель использования производственных объектов (по объему перекачки) по отношению к пиковому дню отчетного года</t>
  </si>
  <si>
    <t>20</t>
  </si>
  <si>
    <t>ОАО "Энергосистемы"</t>
  </si>
  <si>
    <r>
      <t xml:space="preserve">Информация об основных показателях финансово-хозяйственной деятельности в    2011 г. регулируемых организаций, включая структуру основных производственных затрат
</t>
    </r>
    <r>
      <rPr>
        <sz val="12"/>
        <rFont val="Times New Roman"/>
        <family val="1"/>
        <charset val="204"/>
      </rPr>
      <t>(в части регулируемой деятельности)</t>
    </r>
    <r>
      <rPr>
        <b/>
        <sz val="12"/>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</si>
</sst>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6" formatCode="#,##0.0"/>
  </numFmts>
  <fonts count="13" x14ac:knownFonts="1">
    <font>
      <sz val="11"/>
      <color theme="1"/>
      <name val="Calibri"/>
      <family val="2"/>
      <scheme val="minor"/>
    </font>
    <font>
      <sz val="9"/>
      <name val="Tahoma"/>
      <family val="2"/>
      <charset val="204"/>
    </font>
    <font>
      <sz val="11"/>
      <color indexed="8"/>
      <name val="Calibri"/>
      <family val="2"/>
      <charset val="204"/>
    </font>
    <font>
      <u/>
      <sz val="11"/>
      <color theme="10"/>
      <name val="Calibri"/>
      <family val="2"/>
      <scheme val="minor"/>
    </font>
    <font>
      <b/>
      <sz val="12"/>
      <name val="Times New Roman"/>
      <family val="1"/>
      <charset val="204"/>
    </font>
    <font>
      <sz val="12"/>
      <color theme="1"/>
      <name val="Times New Roman"/>
      <family val="1"/>
      <charset val="204"/>
    </font>
    <font>
      <sz val="12"/>
      <name val="Times New Roman"/>
      <family val="1"/>
      <charset val="204"/>
    </font>
    <font>
      <b/>
      <sz val="12"/>
      <color indexed="22"/>
      <name val="Times New Roman"/>
      <family val="1"/>
      <charset val="204"/>
    </font>
    <font>
      <sz val="10"/>
      <name val="Arial"/>
      <family val="2"/>
      <charset val="204"/>
    </font>
    <font>
      <sz val="10"/>
      <name val="Arial Cyr"/>
      <charset val="204"/>
    </font>
    <font>
      <u/>
      <sz val="10"/>
      <color indexed="12"/>
      <name val="Arial Cyr"/>
      <charset val="204"/>
    </font>
    <font>
      <sz val="12"/>
      <color indexed="9"/>
      <name val="Times New Roman"/>
      <family val="1"/>
      <charset val="204"/>
    </font>
    <font>
      <u/>
      <sz val="12"/>
      <color indexed="12"/>
      <name val="Times New Roman"/>
      <family val="1"/>
      <charset val="204"/>
    </font>
  </fonts>
  <fills count="7">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31">
    <border>
      <left/>
      <right/>
      <top/>
      <bottom/>
      <diagonal/>
    </border>
    <border>
      <left style="thin">
        <color indexed="63"/>
      </left>
      <right/>
      <top style="thin">
        <color indexed="63"/>
      </top>
      <bottom/>
      <diagonal/>
    </border>
    <border>
      <left/>
      <right/>
      <top style="thin">
        <color indexed="63"/>
      </top>
      <bottom/>
      <diagonal/>
    </border>
    <border>
      <left/>
      <right/>
      <top/>
      <bottom style="medium">
        <color indexed="63"/>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3"/>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style="thin">
        <color indexed="63"/>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3"/>
      </left>
      <right style="thin">
        <color indexed="64"/>
      </right>
      <top style="thin">
        <color indexed="64"/>
      </top>
      <bottom/>
      <diagonal/>
    </border>
    <border>
      <left style="thin">
        <color indexed="64"/>
      </left>
      <right style="thin">
        <color indexed="64"/>
      </right>
      <top style="thin">
        <color indexed="64"/>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4"/>
      </left>
      <right style="medium">
        <color indexed="64"/>
      </right>
      <top style="thin">
        <color indexed="64"/>
      </top>
      <bottom/>
      <diagonal/>
    </border>
    <border>
      <left style="thin">
        <color indexed="64"/>
      </left>
      <right style="medium">
        <color indexed="63"/>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style="medium">
        <color indexed="64"/>
      </top>
      <bottom/>
      <diagonal/>
    </border>
    <border>
      <left style="thin">
        <color indexed="64"/>
      </left>
      <right/>
      <top style="thin">
        <color indexed="63"/>
      </top>
      <bottom style="thin">
        <color indexed="64"/>
      </bottom>
      <diagonal/>
    </border>
    <border>
      <left style="thin">
        <color indexed="64"/>
      </left>
      <right/>
      <top style="thin">
        <color indexed="64"/>
      </top>
      <bottom/>
      <diagonal/>
    </border>
    <border>
      <left/>
      <right/>
      <top style="medium">
        <color indexed="63"/>
      </top>
      <bottom style="thin">
        <color indexed="63"/>
      </bottom>
      <diagonal/>
    </border>
  </borders>
  <cellStyleXfs count="9">
    <xf numFmtId="0" fontId="0" fillId="0" borderId="0"/>
    <xf numFmtId="49" fontId="1" fillId="0" borderId="0" applyBorder="0">
      <alignment vertical="top"/>
    </xf>
    <xf numFmtId="0" fontId="2" fillId="0" borderId="0"/>
    <xf numFmtId="0" fontId="3" fillId="0" borderId="0" applyNumberFormat="0" applyFill="0" applyBorder="0" applyAlignment="0" applyProtection="0"/>
    <xf numFmtId="0" fontId="8" fillId="0" borderId="0"/>
    <xf numFmtId="0" fontId="8" fillId="0" borderId="0"/>
    <xf numFmtId="0" fontId="9" fillId="0" borderId="0"/>
    <xf numFmtId="0" fontId="2" fillId="0" borderId="0"/>
    <xf numFmtId="0" fontId="10" fillId="0" borderId="0" applyNumberFormat="0" applyFill="0" applyBorder="0" applyAlignment="0" applyProtection="0">
      <alignment vertical="top"/>
      <protection locked="0"/>
    </xf>
  </cellStyleXfs>
  <cellXfs count="70">
    <xf numFmtId="0" fontId="0" fillId="0" borderId="0" xfId="0"/>
    <xf numFmtId="0" fontId="4" fillId="2" borderId="0" xfId="0" applyNumberFormat="1"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5" fillId="0" borderId="0" xfId="0" applyFont="1"/>
    <xf numFmtId="0" fontId="6"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wrapText="1"/>
    </xf>
    <xf numFmtId="0" fontId="4" fillId="3" borderId="14" xfId="0" applyNumberFormat="1" applyFont="1" applyFill="1" applyBorder="1" applyAlignment="1" applyProtection="1">
      <alignment horizontal="center" vertical="center" wrapText="1"/>
    </xf>
    <xf numFmtId="0" fontId="4" fillId="3" borderId="18" xfId="0" applyNumberFormat="1" applyFont="1" applyFill="1" applyBorder="1" applyAlignment="1" applyProtection="1">
      <alignment horizontal="center" vertical="center" wrapText="1"/>
    </xf>
    <xf numFmtId="49" fontId="7" fillId="3" borderId="12" xfId="1" applyFont="1" applyFill="1" applyBorder="1" applyAlignment="1" applyProtection="1">
      <alignment horizontal="center" vertical="center"/>
    </xf>
    <xf numFmtId="49" fontId="6" fillId="3" borderId="8" xfId="2" applyNumberFormat="1" applyFont="1" applyFill="1" applyBorder="1" applyAlignment="1" applyProtection="1">
      <alignment horizontal="center" vertical="center"/>
    </xf>
    <xf numFmtId="0" fontId="6" fillId="3" borderId="9" xfId="2" applyFont="1" applyFill="1" applyBorder="1" applyAlignment="1" applyProtection="1">
      <alignment vertical="center" wrapText="1"/>
    </xf>
    <xf numFmtId="164" fontId="6" fillId="4" borderId="19" xfId="0" applyNumberFormat="1" applyFont="1" applyFill="1" applyBorder="1" applyAlignment="1" applyProtection="1">
      <alignment horizontal="center" vertical="center"/>
      <protection locked="0"/>
    </xf>
    <xf numFmtId="3" fontId="6" fillId="4" borderId="10" xfId="0" applyNumberFormat="1" applyFont="1" applyFill="1" applyBorder="1" applyAlignment="1" applyProtection="1">
      <alignment horizontal="center" vertical="center"/>
      <protection locked="0"/>
    </xf>
    <xf numFmtId="0" fontId="6" fillId="3" borderId="9" xfId="2" applyFont="1" applyFill="1" applyBorder="1" applyAlignment="1" applyProtection="1">
      <alignment horizontal="left" vertical="center" wrapText="1" indent="1"/>
    </xf>
    <xf numFmtId="4" fontId="6" fillId="4" borderId="10" xfId="0" applyNumberFormat="1" applyFont="1" applyFill="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xf>
    <xf numFmtId="49" fontId="6" fillId="3" borderId="11" xfId="2" applyNumberFormat="1" applyFont="1" applyFill="1" applyBorder="1" applyAlignment="1" applyProtection="1">
      <alignment horizontal="center" vertical="center"/>
    </xf>
    <xf numFmtId="0" fontId="6" fillId="3" borderId="12" xfId="2" applyFont="1" applyFill="1" applyBorder="1" applyAlignment="1" applyProtection="1">
      <alignment horizontal="left" vertical="center" wrapText="1" indent="1"/>
    </xf>
    <xf numFmtId="49" fontId="6" fillId="3" borderId="13" xfId="2" applyNumberFormat="1" applyFont="1" applyFill="1" applyBorder="1" applyAlignment="1" applyProtection="1">
      <alignment horizontal="center" vertical="center"/>
    </xf>
    <xf numFmtId="0" fontId="6" fillId="3" borderId="14" xfId="2" applyFont="1" applyFill="1" applyBorder="1" applyAlignment="1" applyProtection="1">
      <alignment horizontal="left" vertical="center" wrapText="1" indent="1"/>
    </xf>
    <xf numFmtId="49" fontId="6" fillId="3" borderId="15" xfId="0" applyNumberFormat="1" applyFont="1" applyFill="1" applyBorder="1" applyAlignment="1" applyProtection="1">
      <alignment horizontal="center" vertical="center" wrapText="1"/>
    </xf>
    <xf numFmtId="0" fontId="6" fillId="3" borderId="16" xfId="0" applyNumberFormat="1" applyFont="1" applyFill="1" applyBorder="1" applyAlignment="1" applyProtection="1">
      <alignment vertical="center" wrapText="1"/>
    </xf>
    <xf numFmtId="49" fontId="5" fillId="6" borderId="17" xfId="0" applyNumberFormat="1" applyFont="1" applyFill="1" applyBorder="1" applyAlignment="1" applyProtection="1">
      <alignment horizontal="center" vertical="center" wrapText="1"/>
      <protection locked="0"/>
    </xf>
    <xf numFmtId="0" fontId="5" fillId="0" borderId="0" xfId="0" applyFont="1" applyAlignment="1">
      <alignment horizontal="center"/>
    </xf>
    <xf numFmtId="0" fontId="11" fillId="0" borderId="0" xfId="4" applyNumberFormat="1" applyFont="1" applyFill="1" applyAlignment="1" applyProtection="1">
      <alignment horizontal="center" vertical="center" wrapText="1"/>
    </xf>
    <xf numFmtId="0" fontId="11" fillId="0" borderId="0" xfId="5" applyFont="1" applyAlignment="1" applyProtection="1">
      <alignment vertical="center" wrapText="1"/>
    </xf>
    <xf numFmtId="0" fontId="6" fillId="0" borderId="0" xfId="5" applyFont="1" applyAlignment="1" applyProtection="1">
      <alignment vertical="center" wrapText="1"/>
    </xf>
    <xf numFmtId="0" fontId="11" fillId="0" borderId="0" xfId="5" applyNumberFormat="1" applyFont="1" applyAlignment="1" applyProtection="1">
      <alignment vertical="center" wrapText="1"/>
    </xf>
    <xf numFmtId="0" fontId="12" fillId="3" borderId="20" xfId="3" applyFont="1" applyFill="1" applyBorder="1" applyAlignment="1" applyProtection="1">
      <alignment horizontal="center" vertical="center" wrapText="1"/>
    </xf>
    <xf numFmtId="0" fontId="6" fillId="6" borderId="21" xfId="5" applyFont="1" applyFill="1" applyBorder="1" applyAlignment="1" applyProtection="1">
      <alignment horizontal="left" vertical="center" wrapText="1"/>
      <protection locked="0"/>
    </xf>
    <xf numFmtId="3" fontId="6" fillId="6" borderId="22" xfId="5" applyNumberFormat="1" applyFont="1" applyFill="1" applyBorder="1" applyAlignment="1" applyProtection="1">
      <alignment horizontal="center" vertical="center" wrapText="1"/>
      <protection locked="0"/>
    </xf>
    <xf numFmtId="3" fontId="6" fillId="6" borderId="23" xfId="5" applyNumberFormat="1" applyFont="1" applyFill="1" applyBorder="1" applyAlignment="1" applyProtection="1">
      <alignment horizontal="center" vertical="center" wrapText="1"/>
      <protection locked="0"/>
    </xf>
    <xf numFmtId="3" fontId="6" fillId="6" borderId="24" xfId="5" applyNumberFormat="1" applyFont="1" applyFill="1" applyBorder="1" applyAlignment="1" applyProtection="1">
      <alignment horizontal="center" vertical="center" wrapText="1"/>
      <protection locked="0"/>
    </xf>
    <xf numFmtId="0" fontId="11" fillId="3" borderId="0" xfId="5" applyFont="1" applyFill="1" applyBorder="1" applyAlignment="1" applyProtection="1">
      <alignment horizontal="center" vertical="center" wrapText="1"/>
    </xf>
    <xf numFmtId="0" fontId="6" fillId="3" borderId="0" xfId="5" applyFont="1" applyFill="1" applyBorder="1" applyAlignment="1" applyProtection="1">
      <alignment horizontal="center" vertical="center" wrapText="1"/>
    </xf>
    <xf numFmtId="0" fontId="6" fillId="3" borderId="25" xfId="5" applyFont="1" applyFill="1" applyBorder="1" applyAlignment="1" applyProtection="1">
      <alignment horizontal="center" vertical="center" wrapText="1"/>
    </xf>
    <xf numFmtId="0" fontId="6" fillId="6" borderId="26" xfId="5" applyFont="1" applyFill="1" applyBorder="1" applyAlignment="1" applyProtection="1">
      <alignment horizontal="left" vertical="center" wrapText="1"/>
      <protection locked="0"/>
    </xf>
    <xf numFmtId="49" fontId="11" fillId="0" borderId="0" xfId="4" applyNumberFormat="1" applyFont="1" applyFill="1" applyAlignment="1" applyProtection="1">
      <alignment horizontal="center" vertical="center" wrapText="1"/>
    </xf>
    <xf numFmtId="0" fontId="6" fillId="0" borderId="0" xfId="5" applyFont="1" applyFill="1" applyAlignment="1" applyProtection="1">
      <alignment vertical="center" wrapText="1"/>
    </xf>
    <xf numFmtId="0" fontId="11" fillId="0" borderId="0" xfId="5" applyFont="1" applyFill="1" applyAlignment="1" applyProtection="1">
      <alignment vertical="center" wrapText="1"/>
    </xf>
    <xf numFmtId="0" fontId="4" fillId="2" borderId="1" xfId="0"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6" fillId="2" borderId="3" xfId="0" applyNumberFormat="1" applyFont="1" applyFill="1" applyBorder="1" applyAlignment="1" applyProtection="1">
      <alignment horizontal="center" vertical="center" wrapText="1"/>
    </xf>
    <xf numFmtId="0" fontId="4" fillId="3" borderId="30" xfId="0" applyNumberFormat="1" applyFont="1" applyFill="1" applyBorder="1" applyAlignment="1" applyProtection="1">
      <alignment horizontal="center" wrapText="1"/>
    </xf>
    <xf numFmtId="0" fontId="5" fillId="0" borderId="30" xfId="0" applyFont="1" applyBorder="1" applyAlignment="1">
      <alignment horizontal="center" wrapText="1"/>
    </xf>
    <xf numFmtId="0" fontId="4" fillId="3" borderId="2" xfId="0" applyNumberFormat="1" applyFont="1" applyFill="1" applyBorder="1" applyAlignment="1" applyProtection="1">
      <alignment horizontal="center" wrapText="1"/>
    </xf>
    <xf numFmtId="0" fontId="4" fillId="3" borderId="4"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0" fontId="7" fillId="3" borderId="27" xfId="0" applyNumberFormat="1" applyFont="1" applyFill="1" applyBorder="1" applyAlignment="1" applyProtection="1">
      <alignment horizontal="center" vertical="center" wrapText="1"/>
    </xf>
    <xf numFmtId="49" fontId="6" fillId="3" borderId="6" xfId="0" applyNumberFormat="1" applyFont="1" applyFill="1" applyBorder="1" applyAlignment="1" applyProtection="1">
      <alignment horizontal="left" vertical="center" indent="1"/>
    </xf>
    <xf numFmtId="0" fontId="6" fillId="3" borderId="28" xfId="0" applyFont="1" applyFill="1" applyBorder="1" applyAlignment="1" applyProtection="1">
      <alignment horizontal="left" vertical="center" wrapText="1"/>
    </xf>
    <xf numFmtId="0" fontId="6" fillId="3" borderId="28" xfId="0" applyFont="1" applyFill="1" applyBorder="1" applyAlignment="1" applyProtection="1">
      <alignment horizontal="center" vertical="center" wrapText="1"/>
    </xf>
    <xf numFmtId="0" fontId="6" fillId="5" borderId="7" xfId="6" applyFont="1" applyFill="1" applyBorder="1" applyAlignment="1" applyProtection="1">
      <alignment horizontal="center" vertical="center" wrapText="1"/>
    </xf>
    <xf numFmtId="49" fontId="6" fillId="3" borderId="11" xfId="7" applyNumberFormat="1" applyFont="1" applyFill="1" applyBorder="1" applyAlignment="1" applyProtection="1">
      <alignment horizontal="left" vertical="center" indent="1"/>
    </xf>
    <xf numFmtId="0" fontId="6" fillId="3" borderId="23" xfId="7" applyFont="1" applyFill="1" applyBorder="1" applyAlignment="1" applyProtection="1">
      <alignment horizontal="left" vertical="center" wrapText="1"/>
    </xf>
    <xf numFmtId="0" fontId="6" fillId="3" borderId="23" xfId="7" applyFont="1" applyFill="1" applyBorder="1" applyAlignment="1" applyProtection="1">
      <alignment horizontal="center" vertical="center" wrapText="1"/>
    </xf>
    <xf numFmtId="0" fontId="6" fillId="3" borderId="23" xfId="7" applyFont="1" applyFill="1" applyBorder="1" applyAlignment="1" applyProtection="1">
      <alignment horizontal="left" vertical="center" wrapText="1" indent="1"/>
    </xf>
    <xf numFmtId="0" fontId="6" fillId="3" borderId="23" xfId="7" applyFont="1" applyFill="1" applyBorder="1" applyAlignment="1" applyProtection="1">
      <alignment horizontal="left" vertical="center" wrapText="1" indent="2"/>
    </xf>
    <xf numFmtId="49" fontId="6" fillId="3" borderId="8" xfId="7" applyNumberFormat="1" applyFont="1" applyFill="1" applyBorder="1" applyAlignment="1" applyProtection="1">
      <alignment horizontal="left" vertical="center" indent="1"/>
    </xf>
    <xf numFmtId="0" fontId="6" fillId="0" borderId="23" xfId="7" applyFont="1" applyFill="1" applyBorder="1" applyAlignment="1" applyProtection="1">
      <alignment horizontal="center" vertical="center" wrapText="1"/>
    </xf>
    <xf numFmtId="0" fontId="6" fillId="3" borderId="23" xfId="7" applyFont="1" applyFill="1" applyBorder="1" applyAlignment="1" applyProtection="1">
      <alignment horizontal="left" vertical="center" wrapText="1" indent="3"/>
    </xf>
    <xf numFmtId="0" fontId="6" fillId="3" borderId="23" xfId="7" applyFont="1" applyFill="1" applyBorder="1" applyAlignment="1" applyProtection="1">
      <alignment vertical="center" wrapText="1"/>
    </xf>
    <xf numFmtId="49" fontId="6" fillId="3" borderId="13" xfId="7" applyNumberFormat="1" applyFont="1" applyFill="1" applyBorder="1" applyAlignment="1" applyProtection="1">
      <alignment horizontal="left" vertical="center" indent="1"/>
    </xf>
    <xf numFmtId="0" fontId="6" fillId="3" borderId="29" xfId="7" applyFont="1" applyFill="1" applyBorder="1" applyAlignment="1" applyProtection="1">
      <alignment horizontal="left" vertical="center" wrapText="1"/>
    </xf>
    <xf numFmtId="0" fontId="6" fillId="3" borderId="29" xfId="7" applyFont="1" applyFill="1" applyBorder="1" applyAlignment="1" applyProtection="1">
      <alignment horizontal="center" vertical="center" wrapText="1"/>
    </xf>
    <xf numFmtId="49" fontId="6" fillId="3" borderId="15" xfId="0" applyNumberFormat="1" applyFont="1" applyFill="1" applyBorder="1" applyAlignment="1" applyProtection="1">
      <alignment horizontal="left" vertical="center" indent="1"/>
    </xf>
    <xf numFmtId="0" fontId="6" fillId="0" borderId="16" xfId="0" applyNumberFormat="1" applyFont="1" applyFill="1" applyBorder="1" applyAlignment="1" applyProtection="1">
      <alignment horizontal="center" vertical="center" wrapText="1"/>
    </xf>
    <xf numFmtId="166" fontId="6" fillId="4" borderId="10" xfId="0" applyNumberFormat="1" applyFont="1" applyFill="1" applyBorder="1" applyAlignment="1" applyProtection="1">
      <alignment horizontal="center" vertical="center"/>
      <protection locked="0"/>
    </xf>
    <xf numFmtId="166" fontId="6" fillId="5" borderId="10" xfId="0" applyNumberFormat="1" applyFont="1" applyFill="1" applyBorder="1" applyAlignment="1" applyProtection="1">
      <alignment horizontal="center" vertical="center"/>
    </xf>
  </cellXfs>
  <cellStyles count="9">
    <cellStyle name="Гиперссылка" xfId="3" builtinId="8"/>
    <cellStyle name="Гиперссылка 3" xfId="8"/>
    <cellStyle name="Обычный" xfId="0" builtinId="0"/>
    <cellStyle name="Обычный_EE.RGEN.2.73 (17.11.2009)" xfId="1"/>
    <cellStyle name="Обычный_Forma_3" xfId="4"/>
    <cellStyle name="Обычный_Forma_5_Книга2" xfId="5"/>
    <cellStyle name="Обычный_ЖКУ_проект3" xfId="6"/>
    <cellStyle name="Обычный_ХВС показатели" xfId="7"/>
    <cellStyle name="Обычный_ХВС характеристики" xfId="2"/>
  </cellStyles>
  <dxfs count="0"/>
  <tableStyles count="0" defaultTableStyle="TableStyleMedium2" defaultPivotStyle="PivotStyleMedium9"/>
  <colors>
    <mruColors>
      <color rgb="FFA375FF"/>
      <color rgb="FF9966FF"/>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BALANCE.H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Титульный"/>
      <sheetName val="Список листов"/>
      <sheetName val="ХВС характеристики"/>
      <sheetName val="ХВС инвестиции"/>
      <sheetName val="ХВС показатели"/>
      <sheetName val="ХВС показатели (2)"/>
      <sheetName val="Ссылки на публикации"/>
      <sheetName val="Комментарии"/>
      <sheetName val="Проверка"/>
      <sheetName val="AllSheetsInThisWorkbook"/>
      <sheetName val="et_union"/>
      <sheetName val="TEHSHEET"/>
      <sheetName val="REESTR_ORG"/>
      <sheetName val="REESTR_FILTERED"/>
      <sheetName val="REESTR_MO"/>
      <sheetName val="modHyp"/>
      <sheetName val="modChange"/>
      <sheetName val="modfrmReestr"/>
      <sheetName val="modPROV"/>
      <sheetName val="modCommandButton"/>
      <sheetName val="modTitleSheetHeaders"/>
      <sheetName val="modServiceModule"/>
      <sheetName val="modClassifierValidate"/>
      <sheetName val="modWindowClipboard"/>
      <sheetName val="modInfo"/>
      <sheetName val="modfrmDateChoose"/>
      <sheetName val="modReestr"/>
      <sheetName val="Паспорт"/>
    </sheetNames>
    <sheetDataSet>
      <sheetData sheetId="0">
        <row r="2">
          <cell r="J2" t="str">
            <v>Код шаблона: JKH.OPEN.INFO.BALANCE.HVS</v>
          </cell>
        </row>
      </sheetData>
      <sheetData sheetId="1"/>
      <sheetData sheetId="2">
        <row r="20">
          <cell r="G20" t="str">
            <v>ОАО "Энергосистемы"</v>
          </cell>
        </row>
        <row r="27">
          <cell r="G27" t="str">
            <v>Оказание услуг в сфере водоснабжения и очистки сточных вод</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XFD1048576"/>
    </sheetView>
  </sheetViews>
  <sheetFormatPr defaultRowHeight="30" customHeight="1" x14ac:dyDescent="0.25"/>
  <cols>
    <col min="1" max="1" width="9.140625" style="24"/>
    <col min="2" max="2" width="59" style="3" customWidth="1"/>
    <col min="3" max="3" width="20.28515625" style="3" customWidth="1"/>
    <col min="4" max="16384" width="9.140625" style="3"/>
  </cols>
  <sheetData>
    <row r="1" spans="1:3" ht="30" customHeight="1" x14ac:dyDescent="0.25">
      <c r="A1" s="1" t="s">
        <v>0</v>
      </c>
      <c r="B1" s="2"/>
      <c r="C1" s="2"/>
    </row>
    <row r="2" spans="1:3" ht="30" customHeight="1" x14ac:dyDescent="0.25">
      <c r="A2" s="4"/>
      <c r="B2" s="5" t="str">
        <f>IF(org="","",IF(fil="",org,org &amp; " (" &amp; fil &amp; ")"))</f>
        <v>ОАО "Энергосистемы"</v>
      </c>
      <c r="C2" s="4"/>
    </row>
    <row r="3" spans="1:3" ht="30" customHeight="1" x14ac:dyDescent="0.25">
      <c r="A3" s="6"/>
      <c r="B3" s="6"/>
      <c r="C3" s="6"/>
    </row>
    <row r="4" spans="1:3" ht="30" customHeight="1" x14ac:dyDescent="0.25">
      <c r="A4" s="7" t="s">
        <v>1</v>
      </c>
      <c r="B4" s="7" t="s">
        <v>2</v>
      </c>
      <c r="C4" s="8" t="s">
        <v>3</v>
      </c>
    </row>
    <row r="5" spans="1:3" ht="30" customHeight="1" x14ac:dyDescent="0.25">
      <c r="A5" s="9" t="s">
        <v>4</v>
      </c>
      <c r="B5" s="9" t="s">
        <v>5</v>
      </c>
      <c r="C5" s="9" t="s">
        <v>6</v>
      </c>
    </row>
    <row r="6" spans="1:3" ht="30" customHeight="1" x14ac:dyDescent="0.25">
      <c r="A6" s="10" t="s">
        <v>4</v>
      </c>
      <c r="B6" s="11" t="s">
        <v>7</v>
      </c>
      <c r="C6" s="12">
        <v>0.35</v>
      </c>
    </row>
    <row r="7" spans="1:3" ht="30" customHeight="1" x14ac:dyDescent="0.25">
      <c r="A7" s="10" t="s">
        <v>5</v>
      </c>
      <c r="B7" s="11" t="s">
        <v>8</v>
      </c>
      <c r="C7" s="13">
        <v>0</v>
      </c>
    </row>
    <row r="8" spans="1:3" ht="30" customHeight="1" x14ac:dyDescent="0.25">
      <c r="A8" s="10" t="s">
        <v>9</v>
      </c>
      <c r="B8" s="14" t="s">
        <v>10</v>
      </c>
      <c r="C8" s="15">
        <v>0</v>
      </c>
    </row>
    <row r="9" spans="1:3" ht="30" customHeight="1" x14ac:dyDescent="0.25">
      <c r="A9" s="10" t="s">
        <v>6</v>
      </c>
      <c r="B9" s="11" t="s">
        <v>11</v>
      </c>
      <c r="C9" s="16">
        <f>SUM(C10:C12,C15:C16)</f>
        <v>17980</v>
      </c>
    </row>
    <row r="10" spans="1:3" ht="15.75" customHeight="1" x14ac:dyDescent="0.25">
      <c r="A10" s="10" t="s">
        <v>12</v>
      </c>
      <c r="B10" s="14" t="s">
        <v>13</v>
      </c>
      <c r="C10" s="13">
        <v>4380</v>
      </c>
    </row>
    <row r="11" spans="1:3" ht="15.75" customHeight="1" x14ac:dyDescent="0.25">
      <c r="A11" s="10" t="s">
        <v>14</v>
      </c>
      <c r="B11" s="14" t="s">
        <v>15</v>
      </c>
      <c r="C11" s="13">
        <v>4380</v>
      </c>
    </row>
    <row r="12" spans="1:3" ht="16.5" customHeight="1" x14ac:dyDescent="0.25">
      <c r="A12" s="10" t="s">
        <v>16</v>
      </c>
      <c r="B12" s="14" t="s">
        <v>17</v>
      </c>
      <c r="C12" s="13">
        <v>8760</v>
      </c>
    </row>
    <row r="13" spans="1:3" ht="16.5" customHeight="1" x14ac:dyDescent="0.25">
      <c r="A13" s="10" t="s">
        <v>18</v>
      </c>
      <c r="B13" s="14" t="s">
        <v>19</v>
      </c>
      <c r="C13" s="13">
        <v>0</v>
      </c>
    </row>
    <row r="14" spans="1:3" ht="16.5" customHeight="1" x14ac:dyDescent="0.25">
      <c r="A14" s="10" t="s">
        <v>20</v>
      </c>
      <c r="B14" s="14" t="s">
        <v>21</v>
      </c>
      <c r="C14" s="13">
        <v>8760</v>
      </c>
    </row>
    <row r="15" spans="1:3" ht="16.5" customHeight="1" x14ac:dyDescent="0.25">
      <c r="A15" s="10" t="s">
        <v>22</v>
      </c>
      <c r="B15" s="14" t="s">
        <v>23</v>
      </c>
      <c r="C15" s="13">
        <v>230</v>
      </c>
    </row>
    <row r="16" spans="1:3" ht="16.5" customHeight="1" x14ac:dyDescent="0.25">
      <c r="A16" s="10" t="s">
        <v>24</v>
      </c>
      <c r="B16" s="14" t="s">
        <v>25</v>
      </c>
      <c r="C16" s="13">
        <v>230</v>
      </c>
    </row>
    <row r="17" spans="1:3" ht="30" customHeight="1" x14ac:dyDescent="0.25">
      <c r="A17" s="10" t="s">
        <v>26</v>
      </c>
      <c r="B17" s="11" t="s">
        <v>27</v>
      </c>
      <c r="C17" s="16">
        <f>SUM(C18:C22)</f>
        <v>0</v>
      </c>
    </row>
    <row r="18" spans="1:3" ht="16.5" customHeight="1" x14ac:dyDescent="0.25">
      <c r="A18" s="10" t="s">
        <v>28</v>
      </c>
      <c r="B18" s="14" t="s">
        <v>29</v>
      </c>
      <c r="C18" s="13">
        <v>0</v>
      </c>
    </row>
    <row r="19" spans="1:3" ht="16.5" customHeight="1" x14ac:dyDescent="0.25">
      <c r="A19" s="10" t="s">
        <v>30</v>
      </c>
      <c r="B19" s="14" t="s">
        <v>31</v>
      </c>
      <c r="C19" s="13">
        <v>0</v>
      </c>
    </row>
    <row r="20" spans="1:3" ht="30" customHeight="1" x14ac:dyDescent="0.25">
      <c r="A20" s="17" t="s">
        <v>32</v>
      </c>
      <c r="B20" s="18" t="s">
        <v>33</v>
      </c>
      <c r="C20" s="13">
        <v>0</v>
      </c>
    </row>
    <row r="21" spans="1:3" ht="16.5" customHeight="1" x14ac:dyDescent="0.25">
      <c r="A21" s="19" t="s">
        <v>34</v>
      </c>
      <c r="B21" s="20" t="s">
        <v>35</v>
      </c>
      <c r="C21" s="13">
        <v>0</v>
      </c>
    </row>
    <row r="22" spans="1:3" ht="16.5" customHeight="1" x14ac:dyDescent="0.25">
      <c r="A22" s="17" t="s">
        <v>36</v>
      </c>
      <c r="B22" s="18" t="s">
        <v>37</v>
      </c>
      <c r="C22" s="13">
        <v>0</v>
      </c>
    </row>
    <row r="23" spans="1:3" ht="16.5" customHeight="1" thickBot="1" x14ac:dyDescent="0.3">
      <c r="A23" s="21" t="s">
        <v>38</v>
      </c>
      <c r="B23" s="22" t="s">
        <v>39</v>
      </c>
      <c r="C23" s="23" t="s">
        <v>40</v>
      </c>
    </row>
  </sheetData>
  <mergeCells count="1">
    <mergeCell ref="A1:C1"/>
  </mergeCells>
  <dataValidations count="2">
    <dataValidation allowBlank="1" showInputMessage="1" showErrorMessage="1" error="Значение должно быть действительным числом" sqref="C23"/>
    <dataValidation type="decimal" allowBlank="1" showInputMessage="1" showErrorMessage="1" error="Значение должно быть действительным числом" sqref="C6:C22">
      <formula1>-999999999</formula1>
      <formula2>999999999999</formula2>
    </dataValidation>
  </dataValidations>
  <pageMargins left="0.7" right="0.4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4"/>
  <sheetViews>
    <sheetView tabSelected="1" topLeftCell="C63" workbookViewId="0">
      <selection activeCell="I12" sqref="I12"/>
    </sheetView>
  </sheetViews>
  <sheetFormatPr defaultRowHeight="15.75" x14ac:dyDescent="0.25"/>
  <cols>
    <col min="1" max="1" width="8" style="40" hidden="1" customWidth="1"/>
    <col min="2" max="2" width="48.28515625" style="40" hidden="1" customWidth="1"/>
    <col min="3" max="3" width="8.42578125" style="27" customWidth="1"/>
    <col min="4" max="4" width="52.85546875" style="27" customWidth="1"/>
    <col min="5" max="5" width="12" style="27" customWidth="1"/>
    <col min="6" max="6" width="19.140625" style="27" customWidth="1"/>
    <col min="7" max="7" width="12" style="27" customWidth="1"/>
    <col min="8" max="8" width="10" style="27" customWidth="1"/>
    <col min="9" max="9" width="20.140625" style="27" customWidth="1"/>
    <col min="10" max="10" width="4.42578125" style="27" customWidth="1"/>
    <col min="11" max="15" width="9.140625" style="27"/>
    <col min="16" max="16" width="3.28515625" style="27" bestFit="1" customWidth="1"/>
    <col min="17" max="17" width="9" style="27" bestFit="1" customWidth="1"/>
    <col min="18" max="18" width="2" style="27" bestFit="1" customWidth="1"/>
    <col min="19" max="19" width="7.5703125" style="27" bestFit="1" customWidth="1"/>
    <col min="20" max="23" width="9.140625" style="27"/>
    <col min="24" max="24" width="2" style="27" bestFit="1" customWidth="1"/>
    <col min="25" max="29" width="9.140625" style="27"/>
    <col min="30" max="30" width="3.28515625" style="27" bestFit="1" customWidth="1"/>
    <col min="31" max="31" width="10.28515625" style="27" bestFit="1" customWidth="1"/>
    <col min="32" max="32" width="2" style="27" bestFit="1" customWidth="1"/>
    <col min="33" max="33" width="7.5703125" style="27" bestFit="1" customWidth="1"/>
    <col min="34" max="37" width="9.140625" style="27"/>
    <col min="38" max="38" width="2" style="27" bestFit="1" customWidth="1"/>
    <col min="39" max="253" width="9.140625" style="27"/>
    <col min="254" max="255" width="0" style="27" hidden="1" customWidth="1"/>
    <col min="256" max="256" width="4.85546875" style="27" customWidth="1"/>
    <col min="257" max="257" width="17.5703125" style="27" customWidth="1"/>
    <col min="258" max="258" width="9.42578125" style="27" customWidth="1"/>
    <col min="259" max="259" width="59.28515625" style="27" customWidth="1"/>
    <col min="260" max="260" width="16.140625" style="27" customWidth="1"/>
    <col min="261" max="261" width="35.140625" style="27" customWidth="1"/>
    <col min="262" max="262" width="2" style="27" customWidth="1"/>
    <col min="263" max="263" width="20.140625" style="27" customWidth="1"/>
    <col min="264" max="264" width="1.7109375" style="27" bestFit="1" customWidth="1"/>
    <col min="265" max="265" width="20.140625" style="27" customWidth="1"/>
    <col min="266" max="266" width="4.42578125" style="27" customWidth="1"/>
    <col min="267" max="271" width="9.140625" style="27"/>
    <col min="272" max="272" width="3.28515625" style="27" bestFit="1" customWidth="1"/>
    <col min="273" max="273" width="9" style="27" bestFit="1" customWidth="1"/>
    <col min="274" max="274" width="2" style="27" bestFit="1" customWidth="1"/>
    <col min="275" max="275" width="7.5703125" style="27" bestFit="1" customWidth="1"/>
    <col min="276" max="279" width="9.140625" style="27"/>
    <col min="280" max="280" width="2" style="27" bestFit="1" customWidth="1"/>
    <col min="281" max="285" width="9.140625" style="27"/>
    <col min="286" max="286" width="3.28515625" style="27" bestFit="1" customWidth="1"/>
    <col min="287" max="287" width="10.28515625" style="27" bestFit="1" customWidth="1"/>
    <col min="288" max="288" width="2" style="27" bestFit="1" customWidth="1"/>
    <col min="289" max="289" width="7.5703125" style="27" bestFit="1" customWidth="1"/>
    <col min="290" max="293" width="9.140625" style="27"/>
    <col min="294" max="294" width="2" style="27" bestFit="1" customWidth="1"/>
    <col min="295" max="509" width="9.140625" style="27"/>
    <col min="510" max="511" width="0" style="27" hidden="1" customWidth="1"/>
    <col min="512" max="512" width="4.85546875" style="27" customWidth="1"/>
    <col min="513" max="513" width="17.5703125" style="27" customWidth="1"/>
    <col min="514" max="514" width="9.42578125" style="27" customWidth="1"/>
    <col min="515" max="515" width="59.28515625" style="27" customWidth="1"/>
    <col min="516" max="516" width="16.140625" style="27" customWidth="1"/>
    <col min="517" max="517" width="35.140625" style="27" customWidth="1"/>
    <col min="518" max="518" width="2" style="27" customWidth="1"/>
    <col min="519" max="519" width="20.140625" style="27" customWidth="1"/>
    <col min="520" max="520" width="1.7109375" style="27" bestFit="1" customWidth="1"/>
    <col min="521" max="521" width="20.140625" style="27" customWidth="1"/>
    <col min="522" max="522" width="4.42578125" style="27" customWidth="1"/>
    <col min="523" max="527" width="9.140625" style="27"/>
    <col min="528" max="528" width="3.28515625" style="27" bestFit="1" customWidth="1"/>
    <col min="529" max="529" width="9" style="27" bestFit="1" customWidth="1"/>
    <col min="530" max="530" width="2" style="27" bestFit="1" customWidth="1"/>
    <col min="531" max="531" width="7.5703125" style="27" bestFit="1" customWidth="1"/>
    <col min="532" max="535" width="9.140625" style="27"/>
    <col min="536" max="536" width="2" style="27" bestFit="1" customWidth="1"/>
    <col min="537" max="541" width="9.140625" style="27"/>
    <col min="542" max="542" width="3.28515625" style="27" bestFit="1" customWidth="1"/>
    <col min="543" max="543" width="10.28515625" style="27" bestFit="1" customWidth="1"/>
    <col min="544" max="544" width="2" style="27" bestFit="1" customWidth="1"/>
    <col min="545" max="545" width="7.5703125" style="27" bestFit="1" customWidth="1"/>
    <col min="546" max="549" width="9.140625" style="27"/>
    <col min="550" max="550" width="2" style="27" bestFit="1" customWidth="1"/>
    <col min="551" max="765" width="9.140625" style="27"/>
    <col min="766" max="767" width="0" style="27" hidden="1" customWidth="1"/>
    <col min="768" max="768" width="4.85546875" style="27" customWidth="1"/>
    <col min="769" max="769" width="17.5703125" style="27" customWidth="1"/>
    <col min="770" max="770" width="9.42578125" style="27" customWidth="1"/>
    <col min="771" max="771" width="59.28515625" style="27" customWidth="1"/>
    <col min="772" max="772" width="16.140625" style="27" customWidth="1"/>
    <col min="773" max="773" width="35.140625" style="27" customWidth="1"/>
    <col min="774" max="774" width="2" style="27" customWidth="1"/>
    <col min="775" max="775" width="20.140625" style="27" customWidth="1"/>
    <col min="776" max="776" width="1.7109375" style="27" bestFit="1" customWidth="1"/>
    <col min="777" max="777" width="20.140625" style="27" customWidth="1"/>
    <col min="778" max="778" width="4.42578125" style="27" customWidth="1"/>
    <col min="779" max="783" width="9.140625" style="27"/>
    <col min="784" max="784" width="3.28515625" style="27" bestFit="1" customWidth="1"/>
    <col min="785" max="785" width="9" style="27" bestFit="1" customWidth="1"/>
    <col min="786" max="786" width="2" style="27" bestFit="1" customWidth="1"/>
    <col min="787" max="787" width="7.5703125" style="27" bestFit="1" customWidth="1"/>
    <col min="788" max="791" width="9.140625" style="27"/>
    <col min="792" max="792" width="2" style="27" bestFit="1" customWidth="1"/>
    <col min="793" max="797" width="9.140625" style="27"/>
    <col min="798" max="798" width="3.28515625" style="27" bestFit="1" customWidth="1"/>
    <col min="799" max="799" width="10.28515625" style="27" bestFit="1" customWidth="1"/>
    <col min="800" max="800" width="2" style="27" bestFit="1" customWidth="1"/>
    <col min="801" max="801" width="7.5703125" style="27" bestFit="1" customWidth="1"/>
    <col min="802" max="805" width="9.140625" style="27"/>
    <col min="806" max="806" width="2" style="27" bestFit="1" customWidth="1"/>
    <col min="807" max="1021" width="9.140625" style="27"/>
    <col min="1022" max="1023" width="0" style="27" hidden="1" customWidth="1"/>
    <col min="1024" max="1024" width="4.85546875" style="27" customWidth="1"/>
    <col min="1025" max="1025" width="17.5703125" style="27" customWidth="1"/>
    <col min="1026" max="1026" width="9.42578125" style="27" customWidth="1"/>
    <col min="1027" max="1027" width="59.28515625" style="27" customWidth="1"/>
    <col min="1028" max="1028" width="16.140625" style="27" customWidth="1"/>
    <col min="1029" max="1029" width="35.140625" style="27" customWidth="1"/>
    <col min="1030" max="1030" width="2" style="27" customWidth="1"/>
    <col min="1031" max="1031" width="20.140625" style="27" customWidth="1"/>
    <col min="1032" max="1032" width="1.7109375" style="27" bestFit="1" customWidth="1"/>
    <col min="1033" max="1033" width="20.140625" style="27" customWidth="1"/>
    <col min="1034" max="1034" width="4.42578125" style="27" customWidth="1"/>
    <col min="1035" max="1039" width="9.140625" style="27"/>
    <col min="1040" max="1040" width="3.28515625" style="27" bestFit="1" customWidth="1"/>
    <col min="1041" max="1041" width="9" style="27" bestFit="1" customWidth="1"/>
    <col min="1042" max="1042" width="2" style="27" bestFit="1" customWidth="1"/>
    <col min="1043" max="1043" width="7.5703125" style="27" bestFit="1" customWidth="1"/>
    <col min="1044" max="1047" width="9.140625" style="27"/>
    <col min="1048" max="1048" width="2" style="27" bestFit="1" customWidth="1"/>
    <col min="1049" max="1053" width="9.140625" style="27"/>
    <col min="1054" max="1054" width="3.28515625" style="27" bestFit="1" customWidth="1"/>
    <col min="1055" max="1055" width="10.28515625" style="27" bestFit="1" customWidth="1"/>
    <col min="1056" max="1056" width="2" style="27" bestFit="1" customWidth="1"/>
    <col min="1057" max="1057" width="7.5703125" style="27" bestFit="1" customWidth="1"/>
    <col min="1058" max="1061" width="9.140625" style="27"/>
    <col min="1062" max="1062" width="2" style="27" bestFit="1" customWidth="1"/>
    <col min="1063" max="1277" width="9.140625" style="27"/>
    <col min="1278" max="1279" width="0" style="27" hidden="1" customWidth="1"/>
    <col min="1280" max="1280" width="4.85546875" style="27" customWidth="1"/>
    <col min="1281" max="1281" width="17.5703125" style="27" customWidth="1"/>
    <col min="1282" max="1282" width="9.42578125" style="27" customWidth="1"/>
    <col min="1283" max="1283" width="59.28515625" style="27" customWidth="1"/>
    <col min="1284" max="1284" width="16.140625" style="27" customWidth="1"/>
    <col min="1285" max="1285" width="35.140625" style="27" customWidth="1"/>
    <col min="1286" max="1286" width="2" style="27" customWidth="1"/>
    <col min="1287" max="1287" width="20.140625" style="27" customWidth="1"/>
    <col min="1288" max="1288" width="1.7109375" style="27" bestFit="1" customWidth="1"/>
    <col min="1289" max="1289" width="20.140625" style="27" customWidth="1"/>
    <col min="1290" max="1290" width="4.42578125" style="27" customWidth="1"/>
    <col min="1291" max="1295" width="9.140625" style="27"/>
    <col min="1296" max="1296" width="3.28515625" style="27" bestFit="1" customWidth="1"/>
    <col min="1297" max="1297" width="9" style="27" bestFit="1" customWidth="1"/>
    <col min="1298" max="1298" width="2" style="27" bestFit="1" customWidth="1"/>
    <col min="1299" max="1299" width="7.5703125" style="27" bestFit="1" customWidth="1"/>
    <col min="1300" max="1303" width="9.140625" style="27"/>
    <col min="1304" max="1304" width="2" style="27" bestFit="1" customWidth="1"/>
    <col min="1305" max="1309" width="9.140625" style="27"/>
    <col min="1310" max="1310" width="3.28515625" style="27" bestFit="1" customWidth="1"/>
    <col min="1311" max="1311" width="10.28515625" style="27" bestFit="1" customWidth="1"/>
    <col min="1312" max="1312" width="2" style="27" bestFit="1" customWidth="1"/>
    <col min="1313" max="1313" width="7.5703125" style="27" bestFit="1" customWidth="1"/>
    <col min="1314" max="1317" width="9.140625" style="27"/>
    <col min="1318" max="1318" width="2" style="27" bestFit="1" customWidth="1"/>
    <col min="1319" max="1533" width="9.140625" style="27"/>
    <col min="1534" max="1535" width="0" style="27" hidden="1" customWidth="1"/>
    <col min="1536" max="1536" width="4.85546875" style="27" customWidth="1"/>
    <col min="1537" max="1537" width="17.5703125" style="27" customWidth="1"/>
    <col min="1538" max="1538" width="9.42578125" style="27" customWidth="1"/>
    <col min="1539" max="1539" width="59.28515625" style="27" customWidth="1"/>
    <col min="1540" max="1540" width="16.140625" style="27" customWidth="1"/>
    <col min="1541" max="1541" width="35.140625" style="27" customWidth="1"/>
    <col min="1542" max="1542" width="2" style="27" customWidth="1"/>
    <col min="1543" max="1543" width="20.140625" style="27" customWidth="1"/>
    <col min="1544" max="1544" width="1.7109375" style="27" bestFit="1" customWidth="1"/>
    <col min="1545" max="1545" width="20.140625" style="27" customWidth="1"/>
    <col min="1546" max="1546" width="4.42578125" style="27" customWidth="1"/>
    <col min="1547" max="1551" width="9.140625" style="27"/>
    <col min="1552" max="1552" width="3.28515625" style="27" bestFit="1" customWidth="1"/>
    <col min="1553" max="1553" width="9" style="27" bestFit="1" customWidth="1"/>
    <col min="1554" max="1554" width="2" style="27" bestFit="1" customWidth="1"/>
    <col min="1555" max="1555" width="7.5703125" style="27" bestFit="1" customWidth="1"/>
    <col min="1556" max="1559" width="9.140625" style="27"/>
    <col min="1560" max="1560" width="2" style="27" bestFit="1" customWidth="1"/>
    <col min="1561" max="1565" width="9.140625" style="27"/>
    <col min="1566" max="1566" width="3.28515625" style="27" bestFit="1" customWidth="1"/>
    <col min="1567" max="1567" width="10.28515625" style="27" bestFit="1" customWidth="1"/>
    <col min="1568" max="1568" width="2" style="27" bestFit="1" customWidth="1"/>
    <col min="1569" max="1569" width="7.5703125" style="27" bestFit="1" customWidth="1"/>
    <col min="1570" max="1573" width="9.140625" style="27"/>
    <col min="1574" max="1574" width="2" style="27" bestFit="1" customWidth="1"/>
    <col min="1575" max="1789" width="9.140625" style="27"/>
    <col min="1790" max="1791" width="0" style="27" hidden="1" customWidth="1"/>
    <col min="1792" max="1792" width="4.85546875" style="27" customWidth="1"/>
    <col min="1793" max="1793" width="17.5703125" style="27" customWidth="1"/>
    <col min="1794" max="1794" width="9.42578125" style="27" customWidth="1"/>
    <col min="1795" max="1795" width="59.28515625" style="27" customWidth="1"/>
    <col min="1796" max="1796" width="16.140625" style="27" customWidth="1"/>
    <col min="1797" max="1797" width="35.140625" style="27" customWidth="1"/>
    <col min="1798" max="1798" width="2" style="27" customWidth="1"/>
    <col min="1799" max="1799" width="20.140625" style="27" customWidth="1"/>
    <col min="1800" max="1800" width="1.7109375" style="27" bestFit="1" customWidth="1"/>
    <col min="1801" max="1801" width="20.140625" style="27" customWidth="1"/>
    <col min="1802" max="1802" width="4.42578125" style="27" customWidth="1"/>
    <col min="1803" max="1807" width="9.140625" style="27"/>
    <col min="1808" max="1808" width="3.28515625" style="27" bestFit="1" customWidth="1"/>
    <col min="1809" max="1809" width="9" style="27" bestFit="1" customWidth="1"/>
    <col min="1810" max="1810" width="2" style="27" bestFit="1" customWidth="1"/>
    <col min="1811" max="1811" width="7.5703125" style="27" bestFit="1" customWidth="1"/>
    <col min="1812" max="1815" width="9.140625" style="27"/>
    <col min="1816" max="1816" width="2" style="27" bestFit="1" customWidth="1"/>
    <col min="1817" max="1821" width="9.140625" style="27"/>
    <col min="1822" max="1822" width="3.28515625" style="27" bestFit="1" customWidth="1"/>
    <col min="1823" max="1823" width="10.28515625" style="27" bestFit="1" customWidth="1"/>
    <col min="1824" max="1824" width="2" style="27" bestFit="1" customWidth="1"/>
    <col min="1825" max="1825" width="7.5703125" style="27" bestFit="1" customWidth="1"/>
    <col min="1826" max="1829" width="9.140625" style="27"/>
    <col min="1830" max="1830" width="2" style="27" bestFit="1" customWidth="1"/>
    <col min="1831" max="2045" width="9.140625" style="27"/>
    <col min="2046" max="2047" width="0" style="27" hidden="1" customWidth="1"/>
    <col min="2048" max="2048" width="4.85546875" style="27" customWidth="1"/>
    <col min="2049" max="2049" width="17.5703125" style="27" customWidth="1"/>
    <col min="2050" max="2050" width="9.42578125" style="27" customWidth="1"/>
    <col min="2051" max="2051" width="59.28515625" style="27" customWidth="1"/>
    <col min="2052" max="2052" width="16.140625" style="27" customWidth="1"/>
    <col min="2053" max="2053" width="35.140625" style="27" customWidth="1"/>
    <col min="2054" max="2054" width="2" style="27" customWidth="1"/>
    <col min="2055" max="2055" width="20.140625" style="27" customWidth="1"/>
    <col min="2056" max="2056" width="1.7109375" style="27" bestFit="1" customWidth="1"/>
    <col min="2057" max="2057" width="20.140625" style="27" customWidth="1"/>
    <col min="2058" max="2058" width="4.42578125" style="27" customWidth="1"/>
    <col min="2059" max="2063" width="9.140625" style="27"/>
    <col min="2064" max="2064" width="3.28515625" style="27" bestFit="1" customWidth="1"/>
    <col min="2065" max="2065" width="9" style="27" bestFit="1" customWidth="1"/>
    <col min="2066" max="2066" width="2" style="27" bestFit="1" customWidth="1"/>
    <col min="2067" max="2067" width="7.5703125" style="27" bestFit="1" customWidth="1"/>
    <col min="2068" max="2071" width="9.140625" style="27"/>
    <col min="2072" max="2072" width="2" style="27" bestFit="1" customWidth="1"/>
    <col min="2073" max="2077" width="9.140625" style="27"/>
    <col min="2078" max="2078" width="3.28515625" style="27" bestFit="1" customWidth="1"/>
    <col min="2079" max="2079" width="10.28515625" style="27" bestFit="1" customWidth="1"/>
    <col min="2080" max="2080" width="2" style="27" bestFit="1" customWidth="1"/>
    <col min="2081" max="2081" width="7.5703125" style="27" bestFit="1" customWidth="1"/>
    <col min="2082" max="2085" width="9.140625" style="27"/>
    <col min="2086" max="2086" width="2" style="27" bestFit="1" customWidth="1"/>
    <col min="2087" max="2301" width="9.140625" style="27"/>
    <col min="2302" max="2303" width="0" style="27" hidden="1" customWidth="1"/>
    <col min="2304" max="2304" width="4.85546875" style="27" customWidth="1"/>
    <col min="2305" max="2305" width="17.5703125" style="27" customWidth="1"/>
    <col min="2306" max="2306" width="9.42578125" style="27" customWidth="1"/>
    <col min="2307" max="2307" width="59.28515625" style="27" customWidth="1"/>
    <col min="2308" max="2308" width="16.140625" style="27" customWidth="1"/>
    <col min="2309" max="2309" width="35.140625" style="27" customWidth="1"/>
    <col min="2310" max="2310" width="2" style="27" customWidth="1"/>
    <col min="2311" max="2311" width="20.140625" style="27" customWidth="1"/>
    <col min="2312" max="2312" width="1.7109375" style="27" bestFit="1" customWidth="1"/>
    <col min="2313" max="2313" width="20.140625" style="27" customWidth="1"/>
    <col min="2314" max="2314" width="4.42578125" style="27" customWidth="1"/>
    <col min="2315" max="2319" width="9.140625" style="27"/>
    <col min="2320" max="2320" width="3.28515625" style="27" bestFit="1" customWidth="1"/>
    <col min="2321" max="2321" width="9" style="27" bestFit="1" customWidth="1"/>
    <col min="2322" max="2322" width="2" style="27" bestFit="1" customWidth="1"/>
    <col min="2323" max="2323" width="7.5703125" style="27" bestFit="1" customWidth="1"/>
    <col min="2324" max="2327" width="9.140625" style="27"/>
    <col min="2328" max="2328" width="2" style="27" bestFit="1" customWidth="1"/>
    <col min="2329" max="2333" width="9.140625" style="27"/>
    <col min="2334" max="2334" width="3.28515625" style="27" bestFit="1" customWidth="1"/>
    <col min="2335" max="2335" width="10.28515625" style="27" bestFit="1" customWidth="1"/>
    <col min="2336" max="2336" width="2" style="27" bestFit="1" customWidth="1"/>
    <col min="2337" max="2337" width="7.5703125" style="27" bestFit="1" customWidth="1"/>
    <col min="2338" max="2341" width="9.140625" style="27"/>
    <col min="2342" max="2342" width="2" style="27" bestFit="1" customWidth="1"/>
    <col min="2343" max="2557" width="9.140625" style="27"/>
    <col min="2558" max="2559" width="0" style="27" hidden="1" customWidth="1"/>
    <col min="2560" max="2560" width="4.85546875" style="27" customWidth="1"/>
    <col min="2561" max="2561" width="17.5703125" style="27" customWidth="1"/>
    <col min="2562" max="2562" width="9.42578125" style="27" customWidth="1"/>
    <col min="2563" max="2563" width="59.28515625" style="27" customWidth="1"/>
    <col min="2564" max="2564" width="16.140625" style="27" customWidth="1"/>
    <col min="2565" max="2565" width="35.140625" style="27" customWidth="1"/>
    <col min="2566" max="2566" width="2" style="27" customWidth="1"/>
    <col min="2567" max="2567" width="20.140625" style="27" customWidth="1"/>
    <col min="2568" max="2568" width="1.7109375" style="27" bestFit="1" customWidth="1"/>
    <col min="2569" max="2569" width="20.140625" style="27" customWidth="1"/>
    <col min="2570" max="2570" width="4.42578125" style="27" customWidth="1"/>
    <col min="2571" max="2575" width="9.140625" style="27"/>
    <col min="2576" max="2576" width="3.28515625" style="27" bestFit="1" customWidth="1"/>
    <col min="2577" max="2577" width="9" style="27" bestFit="1" customWidth="1"/>
    <col min="2578" max="2578" width="2" style="27" bestFit="1" customWidth="1"/>
    <col min="2579" max="2579" width="7.5703125" style="27" bestFit="1" customWidth="1"/>
    <col min="2580" max="2583" width="9.140625" style="27"/>
    <col min="2584" max="2584" width="2" style="27" bestFit="1" customWidth="1"/>
    <col min="2585" max="2589" width="9.140625" style="27"/>
    <col min="2590" max="2590" width="3.28515625" style="27" bestFit="1" customWidth="1"/>
    <col min="2591" max="2591" width="10.28515625" style="27" bestFit="1" customWidth="1"/>
    <col min="2592" max="2592" width="2" style="27" bestFit="1" customWidth="1"/>
    <col min="2593" max="2593" width="7.5703125" style="27" bestFit="1" customWidth="1"/>
    <col min="2594" max="2597" width="9.140625" style="27"/>
    <col min="2598" max="2598" width="2" style="27" bestFit="1" customWidth="1"/>
    <col min="2599" max="2813" width="9.140625" style="27"/>
    <col min="2814" max="2815" width="0" style="27" hidden="1" customWidth="1"/>
    <col min="2816" max="2816" width="4.85546875" style="27" customWidth="1"/>
    <col min="2817" max="2817" width="17.5703125" style="27" customWidth="1"/>
    <col min="2818" max="2818" width="9.42578125" style="27" customWidth="1"/>
    <col min="2819" max="2819" width="59.28515625" style="27" customWidth="1"/>
    <col min="2820" max="2820" width="16.140625" style="27" customWidth="1"/>
    <col min="2821" max="2821" width="35.140625" style="27" customWidth="1"/>
    <col min="2822" max="2822" width="2" style="27" customWidth="1"/>
    <col min="2823" max="2823" width="20.140625" style="27" customWidth="1"/>
    <col min="2824" max="2824" width="1.7109375" style="27" bestFit="1" customWidth="1"/>
    <col min="2825" max="2825" width="20.140625" style="27" customWidth="1"/>
    <col min="2826" max="2826" width="4.42578125" style="27" customWidth="1"/>
    <col min="2827" max="2831" width="9.140625" style="27"/>
    <col min="2832" max="2832" width="3.28515625" style="27" bestFit="1" customWidth="1"/>
    <col min="2833" max="2833" width="9" style="27" bestFit="1" customWidth="1"/>
    <col min="2834" max="2834" width="2" style="27" bestFit="1" customWidth="1"/>
    <col min="2835" max="2835" width="7.5703125" style="27" bestFit="1" customWidth="1"/>
    <col min="2836" max="2839" width="9.140625" style="27"/>
    <col min="2840" max="2840" width="2" style="27" bestFit="1" customWidth="1"/>
    <col min="2841" max="2845" width="9.140625" style="27"/>
    <col min="2846" max="2846" width="3.28515625" style="27" bestFit="1" customWidth="1"/>
    <col min="2847" max="2847" width="10.28515625" style="27" bestFit="1" customWidth="1"/>
    <col min="2848" max="2848" width="2" style="27" bestFit="1" customWidth="1"/>
    <col min="2849" max="2849" width="7.5703125" style="27" bestFit="1" customWidth="1"/>
    <col min="2850" max="2853" width="9.140625" style="27"/>
    <col min="2854" max="2854" width="2" style="27" bestFit="1" customWidth="1"/>
    <col min="2855" max="3069" width="9.140625" style="27"/>
    <col min="3070" max="3071" width="0" style="27" hidden="1" customWidth="1"/>
    <col min="3072" max="3072" width="4.85546875" style="27" customWidth="1"/>
    <col min="3073" max="3073" width="17.5703125" style="27" customWidth="1"/>
    <col min="3074" max="3074" width="9.42578125" style="27" customWidth="1"/>
    <col min="3075" max="3075" width="59.28515625" style="27" customWidth="1"/>
    <col min="3076" max="3076" width="16.140625" style="27" customWidth="1"/>
    <col min="3077" max="3077" width="35.140625" style="27" customWidth="1"/>
    <col min="3078" max="3078" width="2" style="27" customWidth="1"/>
    <col min="3079" max="3079" width="20.140625" style="27" customWidth="1"/>
    <col min="3080" max="3080" width="1.7109375" style="27" bestFit="1" customWidth="1"/>
    <col min="3081" max="3081" width="20.140625" style="27" customWidth="1"/>
    <col min="3082" max="3082" width="4.42578125" style="27" customWidth="1"/>
    <col min="3083" max="3087" width="9.140625" style="27"/>
    <col min="3088" max="3088" width="3.28515625" style="27" bestFit="1" customWidth="1"/>
    <col min="3089" max="3089" width="9" style="27" bestFit="1" customWidth="1"/>
    <col min="3090" max="3090" width="2" style="27" bestFit="1" customWidth="1"/>
    <col min="3091" max="3091" width="7.5703125" style="27" bestFit="1" customWidth="1"/>
    <col min="3092" max="3095" width="9.140625" style="27"/>
    <col min="3096" max="3096" width="2" style="27" bestFit="1" customWidth="1"/>
    <col min="3097" max="3101" width="9.140625" style="27"/>
    <col min="3102" max="3102" width="3.28515625" style="27" bestFit="1" customWidth="1"/>
    <col min="3103" max="3103" width="10.28515625" style="27" bestFit="1" customWidth="1"/>
    <col min="3104" max="3104" width="2" style="27" bestFit="1" customWidth="1"/>
    <col min="3105" max="3105" width="7.5703125" style="27" bestFit="1" customWidth="1"/>
    <col min="3106" max="3109" width="9.140625" style="27"/>
    <col min="3110" max="3110" width="2" style="27" bestFit="1" customWidth="1"/>
    <col min="3111" max="3325" width="9.140625" style="27"/>
    <col min="3326" max="3327" width="0" style="27" hidden="1" customWidth="1"/>
    <col min="3328" max="3328" width="4.85546875" style="27" customWidth="1"/>
    <col min="3329" max="3329" width="17.5703125" style="27" customWidth="1"/>
    <col min="3330" max="3330" width="9.42578125" style="27" customWidth="1"/>
    <col min="3331" max="3331" width="59.28515625" style="27" customWidth="1"/>
    <col min="3332" max="3332" width="16.140625" style="27" customWidth="1"/>
    <col min="3333" max="3333" width="35.140625" style="27" customWidth="1"/>
    <col min="3334" max="3334" width="2" style="27" customWidth="1"/>
    <col min="3335" max="3335" width="20.140625" style="27" customWidth="1"/>
    <col min="3336" max="3336" width="1.7109375" style="27" bestFit="1" customWidth="1"/>
    <col min="3337" max="3337" width="20.140625" style="27" customWidth="1"/>
    <col min="3338" max="3338" width="4.42578125" style="27" customWidth="1"/>
    <col min="3339" max="3343" width="9.140625" style="27"/>
    <col min="3344" max="3344" width="3.28515625" style="27" bestFit="1" customWidth="1"/>
    <col min="3345" max="3345" width="9" style="27" bestFit="1" customWidth="1"/>
    <col min="3346" max="3346" width="2" style="27" bestFit="1" customWidth="1"/>
    <col min="3347" max="3347" width="7.5703125" style="27" bestFit="1" customWidth="1"/>
    <col min="3348" max="3351" width="9.140625" style="27"/>
    <col min="3352" max="3352" width="2" style="27" bestFit="1" customWidth="1"/>
    <col min="3353" max="3357" width="9.140625" style="27"/>
    <col min="3358" max="3358" width="3.28515625" style="27" bestFit="1" customWidth="1"/>
    <col min="3359" max="3359" width="10.28515625" style="27" bestFit="1" customWidth="1"/>
    <col min="3360" max="3360" width="2" style="27" bestFit="1" customWidth="1"/>
    <col min="3361" max="3361" width="7.5703125" style="27" bestFit="1" customWidth="1"/>
    <col min="3362" max="3365" width="9.140625" style="27"/>
    <col min="3366" max="3366" width="2" style="27" bestFit="1" customWidth="1"/>
    <col min="3367" max="3581" width="9.140625" style="27"/>
    <col min="3582" max="3583" width="0" style="27" hidden="1" customWidth="1"/>
    <col min="3584" max="3584" width="4.85546875" style="27" customWidth="1"/>
    <col min="3585" max="3585" width="17.5703125" style="27" customWidth="1"/>
    <col min="3586" max="3586" width="9.42578125" style="27" customWidth="1"/>
    <col min="3587" max="3587" width="59.28515625" style="27" customWidth="1"/>
    <col min="3588" max="3588" width="16.140625" style="27" customWidth="1"/>
    <col min="3589" max="3589" width="35.140625" style="27" customWidth="1"/>
    <col min="3590" max="3590" width="2" style="27" customWidth="1"/>
    <col min="3591" max="3591" width="20.140625" style="27" customWidth="1"/>
    <col min="3592" max="3592" width="1.7109375" style="27" bestFit="1" customWidth="1"/>
    <col min="3593" max="3593" width="20.140625" style="27" customWidth="1"/>
    <col min="3594" max="3594" width="4.42578125" style="27" customWidth="1"/>
    <col min="3595" max="3599" width="9.140625" style="27"/>
    <col min="3600" max="3600" width="3.28515625" style="27" bestFit="1" customWidth="1"/>
    <col min="3601" max="3601" width="9" style="27" bestFit="1" customWidth="1"/>
    <col min="3602" max="3602" width="2" style="27" bestFit="1" customWidth="1"/>
    <col min="3603" max="3603" width="7.5703125" style="27" bestFit="1" customWidth="1"/>
    <col min="3604" max="3607" width="9.140625" style="27"/>
    <col min="3608" max="3608" width="2" style="27" bestFit="1" customWidth="1"/>
    <col min="3609" max="3613" width="9.140625" style="27"/>
    <col min="3614" max="3614" width="3.28515625" style="27" bestFit="1" customWidth="1"/>
    <col min="3615" max="3615" width="10.28515625" style="27" bestFit="1" customWidth="1"/>
    <col min="3616" max="3616" width="2" style="27" bestFit="1" customWidth="1"/>
    <col min="3617" max="3617" width="7.5703125" style="27" bestFit="1" customWidth="1"/>
    <col min="3618" max="3621" width="9.140625" style="27"/>
    <col min="3622" max="3622" width="2" style="27" bestFit="1" customWidth="1"/>
    <col min="3623" max="3837" width="9.140625" style="27"/>
    <col min="3838" max="3839" width="0" style="27" hidden="1" customWidth="1"/>
    <col min="3840" max="3840" width="4.85546875" style="27" customWidth="1"/>
    <col min="3841" max="3841" width="17.5703125" style="27" customWidth="1"/>
    <col min="3842" max="3842" width="9.42578125" style="27" customWidth="1"/>
    <col min="3843" max="3843" width="59.28515625" style="27" customWidth="1"/>
    <col min="3844" max="3844" width="16.140625" style="27" customWidth="1"/>
    <col min="3845" max="3845" width="35.140625" style="27" customWidth="1"/>
    <col min="3846" max="3846" width="2" style="27" customWidth="1"/>
    <col min="3847" max="3847" width="20.140625" style="27" customWidth="1"/>
    <col min="3848" max="3848" width="1.7109375" style="27" bestFit="1" customWidth="1"/>
    <col min="3849" max="3849" width="20.140625" style="27" customWidth="1"/>
    <col min="3850" max="3850" width="4.42578125" style="27" customWidth="1"/>
    <col min="3851" max="3855" width="9.140625" style="27"/>
    <col min="3856" max="3856" width="3.28515625" style="27" bestFit="1" customWidth="1"/>
    <col min="3857" max="3857" width="9" style="27" bestFit="1" customWidth="1"/>
    <col min="3858" max="3858" width="2" style="27" bestFit="1" customWidth="1"/>
    <col min="3859" max="3859" width="7.5703125" style="27" bestFit="1" customWidth="1"/>
    <col min="3860" max="3863" width="9.140625" style="27"/>
    <col min="3864" max="3864" width="2" style="27" bestFit="1" customWidth="1"/>
    <col min="3865" max="3869" width="9.140625" style="27"/>
    <col min="3870" max="3870" width="3.28515625" style="27" bestFit="1" customWidth="1"/>
    <col min="3871" max="3871" width="10.28515625" style="27" bestFit="1" customWidth="1"/>
    <col min="3872" max="3872" width="2" style="27" bestFit="1" customWidth="1"/>
    <col min="3873" max="3873" width="7.5703125" style="27" bestFit="1" customWidth="1"/>
    <col min="3874" max="3877" width="9.140625" style="27"/>
    <col min="3878" max="3878" width="2" style="27" bestFit="1" customWidth="1"/>
    <col min="3879" max="4093" width="9.140625" style="27"/>
    <col min="4094" max="4095" width="0" style="27" hidden="1" customWidth="1"/>
    <col min="4096" max="4096" width="4.85546875" style="27" customWidth="1"/>
    <col min="4097" max="4097" width="17.5703125" style="27" customWidth="1"/>
    <col min="4098" max="4098" width="9.42578125" style="27" customWidth="1"/>
    <col min="4099" max="4099" width="59.28515625" style="27" customWidth="1"/>
    <col min="4100" max="4100" width="16.140625" style="27" customWidth="1"/>
    <col min="4101" max="4101" width="35.140625" style="27" customWidth="1"/>
    <col min="4102" max="4102" width="2" style="27" customWidth="1"/>
    <col min="4103" max="4103" width="20.140625" style="27" customWidth="1"/>
    <col min="4104" max="4104" width="1.7109375" style="27" bestFit="1" customWidth="1"/>
    <col min="4105" max="4105" width="20.140625" style="27" customWidth="1"/>
    <col min="4106" max="4106" width="4.42578125" style="27" customWidth="1"/>
    <col min="4107" max="4111" width="9.140625" style="27"/>
    <col min="4112" max="4112" width="3.28515625" style="27" bestFit="1" customWidth="1"/>
    <col min="4113" max="4113" width="9" style="27" bestFit="1" customWidth="1"/>
    <col min="4114" max="4114" width="2" style="27" bestFit="1" customWidth="1"/>
    <col min="4115" max="4115" width="7.5703125" style="27" bestFit="1" customWidth="1"/>
    <col min="4116" max="4119" width="9.140625" style="27"/>
    <col min="4120" max="4120" width="2" style="27" bestFit="1" customWidth="1"/>
    <col min="4121" max="4125" width="9.140625" style="27"/>
    <col min="4126" max="4126" width="3.28515625" style="27" bestFit="1" customWidth="1"/>
    <col min="4127" max="4127" width="10.28515625" style="27" bestFit="1" customWidth="1"/>
    <col min="4128" max="4128" width="2" style="27" bestFit="1" customWidth="1"/>
    <col min="4129" max="4129" width="7.5703125" style="27" bestFit="1" customWidth="1"/>
    <col min="4130" max="4133" width="9.140625" style="27"/>
    <col min="4134" max="4134" width="2" style="27" bestFit="1" customWidth="1"/>
    <col min="4135" max="4349" width="9.140625" style="27"/>
    <col min="4350" max="4351" width="0" style="27" hidden="1" customWidth="1"/>
    <col min="4352" max="4352" width="4.85546875" style="27" customWidth="1"/>
    <col min="4353" max="4353" width="17.5703125" style="27" customWidth="1"/>
    <col min="4354" max="4354" width="9.42578125" style="27" customWidth="1"/>
    <col min="4355" max="4355" width="59.28515625" style="27" customWidth="1"/>
    <col min="4356" max="4356" width="16.140625" style="27" customWidth="1"/>
    <col min="4357" max="4357" width="35.140625" style="27" customWidth="1"/>
    <col min="4358" max="4358" width="2" style="27" customWidth="1"/>
    <col min="4359" max="4359" width="20.140625" style="27" customWidth="1"/>
    <col min="4360" max="4360" width="1.7109375" style="27" bestFit="1" customWidth="1"/>
    <col min="4361" max="4361" width="20.140625" style="27" customWidth="1"/>
    <col min="4362" max="4362" width="4.42578125" style="27" customWidth="1"/>
    <col min="4363" max="4367" width="9.140625" style="27"/>
    <col min="4368" max="4368" width="3.28515625" style="27" bestFit="1" customWidth="1"/>
    <col min="4369" max="4369" width="9" style="27" bestFit="1" customWidth="1"/>
    <col min="4370" max="4370" width="2" style="27" bestFit="1" customWidth="1"/>
    <col min="4371" max="4371" width="7.5703125" style="27" bestFit="1" customWidth="1"/>
    <col min="4372" max="4375" width="9.140625" style="27"/>
    <col min="4376" max="4376" width="2" style="27" bestFit="1" customWidth="1"/>
    <col min="4377" max="4381" width="9.140625" style="27"/>
    <col min="4382" max="4382" width="3.28515625" style="27" bestFit="1" customWidth="1"/>
    <col min="4383" max="4383" width="10.28515625" style="27" bestFit="1" customWidth="1"/>
    <col min="4384" max="4384" width="2" style="27" bestFit="1" customWidth="1"/>
    <col min="4385" max="4385" width="7.5703125" style="27" bestFit="1" customWidth="1"/>
    <col min="4386" max="4389" width="9.140625" style="27"/>
    <col min="4390" max="4390" width="2" style="27" bestFit="1" customWidth="1"/>
    <col min="4391" max="4605" width="9.140625" style="27"/>
    <col min="4606" max="4607" width="0" style="27" hidden="1" customWidth="1"/>
    <col min="4608" max="4608" width="4.85546875" style="27" customWidth="1"/>
    <col min="4609" max="4609" width="17.5703125" style="27" customWidth="1"/>
    <col min="4610" max="4610" width="9.42578125" style="27" customWidth="1"/>
    <col min="4611" max="4611" width="59.28515625" style="27" customWidth="1"/>
    <col min="4612" max="4612" width="16.140625" style="27" customWidth="1"/>
    <col min="4613" max="4613" width="35.140625" style="27" customWidth="1"/>
    <col min="4614" max="4614" width="2" style="27" customWidth="1"/>
    <col min="4615" max="4615" width="20.140625" style="27" customWidth="1"/>
    <col min="4616" max="4616" width="1.7109375" style="27" bestFit="1" customWidth="1"/>
    <col min="4617" max="4617" width="20.140625" style="27" customWidth="1"/>
    <col min="4618" max="4618" width="4.42578125" style="27" customWidth="1"/>
    <col min="4619" max="4623" width="9.140625" style="27"/>
    <col min="4624" max="4624" width="3.28515625" style="27" bestFit="1" customWidth="1"/>
    <col min="4625" max="4625" width="9" style="27" bestFit="1" customWidth="1"/>
    <col min="4626" max="4626" width="2" style="27" bestFit="1" customWidth="1"/>
    <col min="4627" max="4627" width="7.5703125" style="27" bestFit="1" customWidth="1"/>
    <col min="4628" max="4631" width="9.140625" style="27"/>
    <col min="4632" max="4632" width="2" style="27" bestFit="1" customWidth="1"/>
    <col min="4633" max="4637" width="9.140625" style="27"/>
    <col min="4638" max="4638" width="3.28515625" style="27" bestFit="1" customWidth="1"/>
    <col min="4639" max="4639" width="10.28515625" style="27" bestFit="1" customWidth="1"/>
    <col min="4640" max="4640" width="2" style="27" bestFit="1" customWidth="1"/>
    <col min="4641" max="4641" width="7.5703125" style="27" bestFit="1" customWidth="1"/>
    <col min="4642" max="4645" width="9.140625" style="27"/>
    <col min="4646" max="4646" width="2" style="27" bestFit="1" customWidth="1"/>
    <col min="4647" max="4861" width="9.140625" style="27"/>
    <col min="4862" max="4863" width="0" style="27" hidden="1" customWidth="1"/>
    <col min="4864" max="4864" width="4.85546875" style="27" customWidth="1"/>
    <col min="4865" max="4865" width="17.5703125" style="27" customWidth="1"/>
    <col min="4866" max="4866" width="9.42578125" style="27" customWidth="1"/>
    <col min="4867" max="4867" width="59.28515625" style="27" customWidth="1"/>
    <col min="4868" max="4868" width="16.140625" style="27" customWidth="1"/>
    <col min="4869" max="4869" width="35.140625" style="27" customWidth="1"/>
    <col min="4870" max="4870" width="2" style="27" customWidth="1"/>
    <col min="4871" max="4871" width="20.140625" style="27" customWidth="1"/>
    <col min="4872" max="4872" width="1.7109375" style="27" bestFit="1" customWidth="1"/>
    <col min="4873" max="4873" width="20.140625" style="27" customWidth="1"/>
    <col min="4874" max="4874" width="4.42578125" style="27" customWidth="1"/>
    <col min="4875" max="4879" width="9.140625" style="27"/>
    <col min="4880" max="4880" width="3.28515625" style="27" bestFit="1" customWidth="1"/>
    <col min="4881" max="4881" width="9" style="27" bestFit="1" customWidth="1"/>
    <col min="4882" max="4882" width="2" style="27" bestFit="1" customWidth="1"/>
    <col min="4883" max="4883" width="7.5703125" style="27" bestFit="1" customWidth="1"/>
    <col min="4884" max="4887" width="9.140625" style="27"/>
    <col min="4888" max="4888" width="2" style="27" bestFit="1" customWidth="1"/>
    <col min="4889" max="4893" width="9.140625" style="27"/>
    <col min="4894" max="4894" width="3.28515625" style="27" bestFit="1" customWidth="1"/>
    <col min="4895" max="4895" width="10.28515625" style="27" bestFit="1" customWidth="1"/>
    <col min="4896" max="4896" width="2" style="27" bestFit="1" customWidth="1"/>
    <col min="4897" max="4897" width="7.5703125" style="27" bestFit="1" customWidth="1"/>
    <col min="4898" max="4901" width="9.140625" style="27"/>
    <col min="4902" max="4902" width="2" style="27" bestFit="1" customWidth="1"/>
    <col min="4903" max="5117" width="9.140625" style="27"/>
    <col min="5118" max="5119" width="0" style="27" hidden="1" customWidth="1"/>
    <col min="5120" max="5120" width="4.85546875" style="27" customWidth="1"/>
    <col min="5121" max="5121" width="17.5703125" style="27" customWidth="1"/>
    <col min="5122" max="5122" width="9.42578125" style="27" customWidth="1"/>
    <col min="5123" max="5123" width="59.28515625" style="27" customWidth="1"/>
    <col min="5124" max="5124" width="16.140625" style="27" customWidth="1"/>
    <col min="5125" max="5125" width="35.140625" style="27" customWidth="1"/>
    <col min="5126" max="5126" width="2" style="27" customWidth="1"/>
    <col min="5127" max="5127" width="20.140625" style="27" customWidth="1"/>
    <col min="5128" max="5128" width="1.7109375" style="27" bestFit="1" customWidth="1"/>
    <col min="5129" max="5129" width="20.140625" style="27" customWidth="1"/>
    <col min="5130" max="5130" width="4.42578125" style="27" customWidth="1"/>
    <col min="5131" max="5135" width="9.140625" style="27"/>
    <col min="5136" max="5136" width="3.28515625" style="27" bestFit="1" customWidth="1"/>
    <col min="5137" max="5137" width="9" style="27" bestFit="1" customWidth="1"/>
    <col min="5138" max="5138" width="2" style="27" bestFit="1" customWidth="1"/>
    <col min="5139" max="5139" width="7.5703125" style="27" bestFit="1" customWidth="1"/>
    <col min="5140" max="5143" width="9.140625" style="27"/>
    <col min="5144" max="5144" width="2" style="27" bestFit="1" customWidth="1"/>
    <col min="5145" max="5149" width="9.140625" style="27"/>
    <col min="5150" max="5150" width="3.28515625" style="27" bestFit="1" customWidth="1"/>
    <col min="5151" max="5151" width="10.28515625" style="27" bestFit="1" customWidth="1"/>
    <col min="5152" max="5152" width="2" style="27" bestFit="1" customWidth="1"/>
    <col min="5153" max="5153" width="7.5703125" style="27" bestFit="1" customWidth="1"/>
    <col min="5154" max="5157" width="9.140625" style="27"/>
    <col min="5158" max="5158" width="2" style="27" bestFit="1" customWidth="1"/>
    <col min="5159" max="5373" width="9.140625" style="27"/>
    <col min="5374" max="5375" width="0" style="27" hidden="1" customWidth="1"/>
    <col min="5376" max="5376" width="4.85546875" style="27" customWidth="1"/>
    <col min="5377" max="5377" width="17.5703125" style="27" customWidth="1"/>
    <col min="5378" max="5378" width="9.42578125" style="27" customWidth="1"/>
    <col min="5379" max="5379" width="59.28515625" style="27" customWidth="1"/>
    <col min="5380" max="5380" width="16.140625" style="27" customWidth="1"/>
    <col min="5381" max="5381" width="35.140625" style="27" customWidth="1"/>
    <col min="5382" max="5382" width="2" style="27" customWidth="1"/>
    <col min="5383" max="5383" width="20.140625" style="27" customWidth="1"/>
    <col min="5384" max="5384" width="1.7109375" style="27" bestFit="1" customWidth="1"/>
    <col min="5385" max="5385" width="20.140625" style="27" customWidth="1"/>
    <col min="5386" max="5386" width="4.42578125" style="27" customWidth="1"/>
    <col min="5387" max="5391" width="9.140625" style="27"/>
    <col min="5392" max="5392" width="3.28515625" style="27" bestFit="1" customWidth="1"/>
    <col min="5393" max="5393" width="9" style="27" bestFit="1" customWidth="1"/>
    <col min="5394" max="5394" width="2" style="27" bestFit="1" customWidth="1"/>
    <col min="5395" max="5395" width="7.5703125" style="27" bestFit="1" customWidth="1"/>
    <col min="5396" max="5399" width="9.140625" style="27"/>
    <col min="5400" max="5400" width="2" style="27" bestFit="1" customWidth="1"/>
    <col min="5401" max="5405" width="9.140625" style="27"/>
    <col min="5406" max="5406" width="3.28515625" style="27" bestFit="1" customWidth="1"/>
    <col min="5407" max="5407" width="10.28515625" style="27" bestFit="1" customWidth="1"/>
    <col min="5408" max="5408" width="2" style="27" bestFit="1" customWidth="1"/>
    <col min="5409" max="5409" width="7.5703125" style="27" bestFit="1" customWidth="1"/>
    <col min="5410" max="5413" width="9.140625" style="27"/>
    <col min="5414" max="5414" width="2" style="27" bestFit="1" customWidth="1"/>
    <col min="5415" max="5629" width="9.140625" style="27"/>
    <col min="5630" max="5631" width="0" style="27" hidden="1" customWidth="1"/>
    <col min="5632" max="5632" width="4.85546875" style="27" customWidth="1"/>
    <col min="5633" max="5633" width="17.5703125" style="27" customWidth="1"/>
    <col min="5634" max="5634" width="9.42578125" style="27" customWidth="1"/>
    <col min="5635" max="5635" width="59.28515625" style="27" customWidth="1"/>
    <col min="5636" max="5636" width="16.140625" style="27" customWidth="1"/>
    <col min="5637" max="5637" width="35.140625" style="27" customWidth="1"/>
    <col min="5638" max="5638" width="2" style="27" customWidth="1"/>
    <col min="5639" max="5639" width="20.140625" style="27" customWidth="1"/>
    <col min="5640" max="5640" width="1.7109375" style="27" bestFit="1" customWidth="1"/>
    <col min="5641" max="5641" width="20.140625" style="27" customWidth="1"/>
    <col min="5642" max="5642" width="4.42578125" style="27" customWidth="1"/>
    <col min="5643" max="5647" width="9.140625" style="27"/>
    <col min="5648" max="5648" width="3.28515625" style="27" bestFit="1" customWidth="1"/>
    <col min="5649" max="5649" width="9" style="27" bestFit="1" customWidth="1"/>
    <col min="5650" max="5650" width="2" style="27" bestFit="1" customWidth="1"/>
    <col min="5651" max="5651" width="7.5703125" style="27" bestFit="1" customWidth="1"/>
    <col min="5652" max="5655" width="9.140625" style="27"/>
    <col min="5656" max="5656" width="2" style="27" bestFit="1" customWidth="1"/>
    <col min="5657" max="5661" width="9.140625" style="27"/>
    <col min="5662" max="5662" width="3.28515625" style="27" bestFit="1" customWidth="1"/>
    <col min="5663" max="5663" width="10.28515625" style="27" bestFit="1" customWidth="1"/>
    <col min="5664" max="5664" width="2" style="27" bestFit="1" customWidth="1"/>
    <col min="5665" max="5665" width="7.5703125" style="27" bestFit="1" customWidth="1"/>
    <col min="5666" max="5669" width="9.140625" style="27"/>
    <col min="5670" max="5670" width="2" style="27" bestFit="1" customWidth="1"/>
    <col min="5671" max="5885" width="9.140625" style="27"/>
    <col min="5886" max="5887" width="0" style="27" hidden="1" customWidth="1"/>
    <col min="5888" max="5888" width="4.85546875" style="27" customWidth="1"/>
    <col min="5889" max="5889" width="17.5703125" style="27" customWidth="1"/>
    <col min="5890" max="5890" width="9.42578125" style="27" customWidth="1"/>
    <col min="5891" max="5891" width="59.28515625" style="27" customWidth="1"/>
    <col min="5892" max="5892" width="16.140625" style="27" customWidth="1"/>
    <col min="5893" max="5893" width="35.140625" style="27" customWidth="1"/>
    <col min="5894" max="5894" width="2" style="27" customWidth="1"/>
    <col min="5895" max="5895" width="20.140625" style="27" customWidth="1"/>
    <col min="5896" max="5896" width="1.7109375" style="27" bestFit="1" customWidth="1"/>
    <col min="5897" max="5897" width="20.140625" style="27" customWidth="1"/>
    <col min="5898" max="5898" width="4.42578125" style="27" customWidth="1"/>
    <col min="5899" max="5903" width="9.140625" style="27"/>
    <col min="5904" max="5904" width="3.28515625" style="27" bestFit="1" customWidth="1"/>
    <col min="5905" max="5905" width="9" style="27" bestFit="1" customWidth="1"/>
    <col min="5906" max="5906" width="2" style="27" bestFit="1" customWidth="1"/>
    <col min="5907" max="5907" width="7.5703125" style="27" bestFit="1" customWidth="1"/>
    <col min="5908" max="5911" width="9.140625" style="27"/>
    <col min="5912" max="5912" width="2" style="27" bestFit="1" customWidth="1"/>
    <col min="5913" max="5917" width="9.140625" style="27"/>
    <col min="5918" max="5918" width="3.28515625" style="27" bestFit="1" customWidth="1"/>
    <col min="5919" max="5919" width="10.28515625" style="27" bestFit="1" customWidth="1"/>
    <col min="5920" max="5920" width="2" style="27" bestFit="1" customWidth="1"/>
    <col min="5921" max="5921" width="7.5703125" style="27" bestFit="1" customWidth="1"/>
    <col min="5922" max="5925" width="9.140625" style="27"/>
    <col min="5926" max="5926" width="2" style="27" bestFit="1" customWidth="1"/>
    <col min="5927" max="6141" width="9.140625" style="27"/>
    <col min="6142" max="6143" width="0" style="27" hidden="1" customWidth="1"/>
    <col min="6144" max="6144" width="4.85546875" style="27" customWidth="1"/>
    <col min="6145" max="6145" width="17.5703125" style="27" customWidth="1"/>
    <col min="6146" max="6146" width="9.42578125" style="27" customWidth="1"/>
    <col min="6147" max="6147" width="59.28515625" style="27" customWidth="1"/>
    <col min="6148" max="6148" width="16.140625" style="27" customWidth="1"/>
    <col min="6149" max="6149" width="35.140625" style="27" customWidth="1"/>
    <col min="6150" max="6150" width="2" style="27" customWidth="1"/>
    <col min="6151" max="6151" width="20.140625" style="27" customWidth="1"/>
    <col min="6152" max="6152" width="1.7109375" style="27" bestFit="1" customWidth="1"/>
    <col min="6153" max="6153" width="20.140625" style="27" customWidth="1"/>
    <col min="6154" max="6154" width="4.42578125" style="27" customWidth="1"/>
    <col min="6155" max="6159" width="9.140625" style="27"/>
    <col min="6160" max="6160" width="3.28515625" style="27" bestFit="1" customWidth="1"/>
    <col min="6161" max="6161" width="9" style="27" bestFit="1" customWidth="1"/>
    <col min="6162" max="6162" width="2" style="27" bestFit="1" customWidth="1"/>
    <col min="6163" max="6163" width="7.5703125" style="27" bestFit="1" customWidth="1"/>
    <col min="6164" max="6167" width="9.140625" style="27"/>
    <col min="6168" max="6168" width="2" style="27" bestFit="1" customWidth="1"/>
    <col min="6169" max="6173" width="9.140625" style="27"/>
    <col min="6174" max="6174" width="3.28515625" style="27" bestFit="1" customWidth="1"/>
    <col min="6175" max="6175" width="10.28515625" style="27" bestFit="1" customWidth="1"/>
    <col min="6176" max="6176" width="2" style="27" bestFit="1" customWidth="1"/>
    <col min="6177" max="6177" width="7.5703125" style="27" bestFit="1" customWidth="1"/>
    <col min="6178" max="6181" width="9.140625" style="27"/>
    <col min="6182" max="6182" width="2" style="27" bestFit="1" customWidth="1"/>
    <col min="6183" max="6397" width="9.140625" style="27"/>
    <col min="6398" max="6399" width="0" style="27" hidden="1" customWidth="1"/>
    <col min="6400" max="6400" width="4.85546875" style="27" customWidth="1"/>
    <col min="6401" max="6401" width="17.5703125" style="27" customWidth="1"/>
    <col min="6402" max="6402" width="9.42578125" style="27" customWidth="1"/>
    <col min="6403" max="6403" width="59.28515625" style="27" customWidth="1"/>
    <col min="6404" max="6404" width="16.140625" style="27" customWidth="1"/>
    <col min="6405" max="6405" width="35.140625" style="27" customWidth="1"/>
    <col min="6406" max="6406" width="2" style="27" customWidth="1"/>
    <col min="6407" max="6407" width="20.140625" style="27" customWidth="1"/>
    <col min="6408" max="6408" width="1.7109375" style="27" bestFit="1" customWidth="1"/>
    <col min="6409" max="6409" width="20.140625" style="27" customWidth="1"/>
    <col min="6410" max="6410" width="4.42578125" style="27" customWidth="1"/>
    <col min="6411" max="6415" width="9.140625" style="27"/>
    <col min="6416" max="6416" width="3.28515625" style="27" bestFit="1" customWidth="1"/>
    <col min="6417" max="6417" width="9" style="27" bestFit="1" customWidth="1"/>
    <col min="6418" max="6418" width="2" style="27" bestFit="1" customWidth="1"/>
    <col min="6419" max="6419" width="7.5703125" style="27" bestFit="1" customWidth="1"/>
    <col min="6420" max="6423" width="9.140625" style="27"/>
    <col min="6424" max="6424" width="2" style="27" bestFit="1" customWidth="1"/>
    <col min="6425" max="6429" width="9.140625" style="27"/>
    <col min="6430" max="6430" width="3.28515625" style="27" bestFit="1" customWidth="1"/>
    <col min="6431" max="6431" width="10.28515625" style="27" bestFit="1" customWidth="1"/>
    <col min="6432" max="6432" width="2" style="27" bestFit="1" customWidth="1"/>
    <col min="6433" max="6433" width="7.5703125" style="27" bestFit="1" customWidth="1"/>
    <col min="6434" max="6437" width="9.140625" style="27"/>
    <col min="6438" max="6438" width="2" style="27" bestFit="1" customWidth="1"/>
    <col min="6439" max="6653" width="9.140625" style="27"/>
    <col min="6654" max="6655" width="0" style="27" hidden="1" customWidth="1"/>
    <col min="6656" max="6656" width="4.85546875" style="27" customWidth="1"/>
    <col min="6657" max="6657" width="17.5703125" style="27" customWidth="1"/>
    <col min="6658" max="6658" width="9.42578125" style="27" customWidth="1"/>
    <col min="6659" max="6659" width="59.28515625" style="27" customWidth="1"/>
    <col min="6660" max="6660" width="16.140625" style="27" customWidth="1"/>
    <col min="6661" max="6661" width="35.140625" style="27" customWidth="1"/>
    <col min="6662" max="6662" width="2" style="27" customWidth="1"/>
    <col min="6663" max="6663" width="20.140625" style="27" customWidth="1"/>
    <col min="6664" max="6664" width="1.7109375" style="27" bestFit="1" customWidth="1"/>
    <col min="6665" max="6665" width="20.140625" style="27" customWidth="1"/>
    <col min="6666" max="6666" width="4.42578125" style="27" customWidth="1"/>
    <col min="6667" max="6671" width="9.140625" style="27"/>
    <col min="6672" max="6672" width="3.28515625" style="27" bestFit="1" customWidth="1"/>
    <col min="6673" max="6673" width="9" style="27" bestFit="1" customWidth="1"/>
    <col min="6674" max="6674" width="2" style="27" bestFit="1" customWidth="1"/>
    <col min="6675" max="6675" width="7.5703125" style="27" bestFit="1" customWidth="1"/>
    <col min="6676" max="6679" width="9.140625" style="27"/>
    <col min="6680" max="6680" width="2" style="27" bestFit="1" customWidth="1"/>
    <col min="6681" max="6685" width="9.140625" style="27"/>
    <col min="6686" max="6686" width="3.28515625" style="27" bestFit="1" customWidth="1"/>
    <col min="6687" max="6687" width="10.28515625" style="27" bestFit="1" customWidth="1"/>
    <col min="6688" max="6688" width="2" style="27" bestFit="1" customWidth="1"/>
    <col min="6689" max="6689" width="7.5703125" style="27" bestFit="1" customWidth="1"/>
    <col min="6690" max="6693" width="9.140625" style="27"/>
    <col min="6694" max="6694" width="2" style="27" bestFit="1" customWidth="1"/>
    <col min="6695" max="6909" width="9.140625" style="27"/>
    <col min="6910" max="6911" width="0" style="27" hidden="1" customWidth="1"/>
    <col min="6912" max="6912" width="4.85546875" style="27" customWidth="1"/>
    <col min="6913" max="6913" width="17.5703125" style="27" customWidth="1"/>
    <col min="6914" max="6914" width="9.42578125" style="27" customWidth="1"/>
    <col min="6915" max="6915" width="59.28515625" style="27" customWidth="1"/>
    <col min="6916" max="6916" width="16.140625" style="27" customWidth="1"/>
    <col min="6917" max="6917" width="35.140625" style="27" customWidth="1"/>
    <col min="6918" max="6918" width="2" style="27" customWidth="1"/>
    <col min="6919" max="6919" width="20.140625" style="27" customWidth="1"/>
    <col min="6920" max="6920" width="1.7109375" style="27" bestFit="1" customWidth="1"/>
    <col min="6921" max="6921" width="20.140625" style="27" customWidth="1"/>
    <col min="6922" max="6922" width="4.42578125" style="27" customWidth="1"/>
    <col min="6923" max="6927" width="9.140625" style="27"/>
    <col min="6928" max="6928" width="3.28515625" style="27" bestFit="1" customWidth="1"/>
    <col min="6929" max="6929" width="9" style="27" bestFit="1" customWidth="1"/>
    <col min="6930" max="6930" width="2" style="27" bestFit="1" customWidth="1"/>
    <col min="6931" max="6931" width="7.5703125" style="27" bestFit="1" customWidth="1"/>
    <col min="6932" max="6935" width="9.140625" style="27"/>
    <col min="6936" max="6936" width="2" style="27" bestFit="1" customWidth="1"/>
    <col min="6937" max="6941" width="9.140625" style="27"/>
    <col min="6942" max="6942" width="3.28515625" style="27" bestFit="1" customWidth="1"/>
    <col min="6943" max="6943" width="10.28515625" style="27" bestFit="1" customWidth="1"/>
    <col min="6944" max="6944" width="2" style="27" bestFit="1" customWidth="1"/>
    <col min="6945" max="6945" width="7.5703125" style="27" bestFit="1" customWidth="1"/>
    <col min="6946" max="6949" width="9.140625" style="27"/>
    <col min="6950" max="6950" width="2" style="27" bestFit="1" customWidth="1"/>
    <col min="6951" max="7165" width="9.140625" style="27"/>
    <col min="7166" max="7167" width="0" style="27" hidden="1" customWidth="1"/>
    <col min="7168" max="7168" width="4.85546875" style="27" customWidth="1"/>
    <col min="7169" max="7169" width="17.5703125" style="27" customWidth="1"/>
    <col min="7170" max="7170" width="9.42578125" style="27" customWidth="1"/>
    <col min="7171" max="7171" width="59.28515625" style="27" customWidth="1"/>
    <col min="7172" max="7172" width="16.140625" style="27" customWidth="1"/>
    <col min="7173" max="7173" width="35.140625" style="27" customWidth="1"/>
    <col min="7174" max="7174" width="2" style="27" customWidth="1"/>
    <col min="7175" max="7175" width="20.140625" style="27" customWidth="1"/>
    <col min="7176" max="7176" width="1.7109375" style="27" bestFit="1" customWidth="1"/>
    <col min="7177" max="7177" width="20.140625" style="27" customWidth="1"/>
    <col min="7178" max="7178" width="4.42578125" style="27" customWidth="1"/>
    <col min="7179" max="7183" width="9.140625" style="27"/>
    <col min="7184" max="7184" width="3.28515625" style="27" bestFit="1" customWidth="1"/>
    <col min="7185" max="7185" width="9" style="27" bestFit="1" customWidth="1"/>
    <col min="7186" max="7186" width="2" style="27" bestFit="1" customWidth="1"/>
    <col min="7187" max="7187" width="7.5703125" style="27" bestFit="1" customWidth="1"/>
    <col min="7188" max="7191" width="9.140625" style="27"/>
    <col min="7192" max="7192" width="2" style="27" bestFit="1" customWidth="1"/>
    <col min="7193" max="7197" width="9.140625" style="27"/>
    <col min="7198" max="7198" width="3.28515625" style="27" bestFit="1" customWidth="1"/>
    <col min="7199" max="7199" width="10.28515625" style="27" bestFit="1" customWidth="1"/>
    <col min="7200" max="7200" width="2" style="27" bestFit="1" customWidth="1"/>
    <col min="7201" max="7201" width="7.5703125" style="27" bestFit="1" customWidth="1"/>
    <col min="7202" max="7205" width="9.140625" style="27"/>
    <col min="7206" max="7206" width="2" style="27" bestFit="1" customWidth="1"/>
    <col min="7207" max="7421" width="9.140625" style="27"/>
    <col min="7422" max="7423" width="0" style="27" hidden="1" customWidth="1"/>
    <col min="7424" max="7424" width="4.85546875" style="27" customWidth="1"/>
    <col min="7425" max="7425" width="17.5703125" style="27" customWidth="1"/>
    <col min="7426" max="7426" width="9.42578125" style="27" customWidth="1"/>
    <col min="7427" max="7427" width="59.28515625" style="27" customWidth="1"/>
    <col min="7428" max="7428" width="16.140625" style="27" customWidth="1"/>
    <col min="7429" max="7429" width="35.140625" style="27" customWidth="1"/>
    <col min="7430" max="7430" width="2" style="27" customWidth="1"/>
    <col min="7431" max="7431" width="20.140625" style="27" customWidth="1"/>
    <col min="7432" max="7432" width="1.7109375" style="27" bestFit="1" customWidth="1"/>
    <col min="7433" max="7433" width="20.140625" style="27" customWidth="1"/>
    <col min="7434" max="7434" width="4.42578125" style="27" customWidth="1"/>
    <col min="7435" max="7439" width="9.140625" style="27"/>
    <col min="7440" max="7440" width="3.28515625" style="27" bestFit="1" customWidth="1"/>
    <col min="7441" max="7441" width="9" style="27" bestFit="1" customWidth="1"/>
    <col min="7442" max="7442" width="2" style="27" bestFit="1" customWidth="1"/>
    <col min="7443" max="7443" width="7.5703125" style="27" bestFit="1" customWidth="1"/>
    <col min="7444" max="7447" width="9.140625" style="27"/>
    <col min="7448" max="7448" width="2" style="27" bestFit="1" customWidth="1"/>
    <col min="7449" max="7453" width="9.140625" style="27"/>
    <col min="7454" max="7454" width="3.28515625" style="27" bestFit="1" customWidth="1"/>
    <col min="7455" max="7455" width="10.28515625" style="27" bestFit="1" customWidth="1"/>
    <col min="7456" max="7456" width="2" style="27" bestFit="1" customWidth="1"/>
    <col min="7457" max="7457" width="7.5703125" style="27" bestFit="1" customWidth="1"/>
    <col min="7458" max="7461" width="9.140625" style="27"/>
    <col min="7462" max="7462" width="2" style="27" bestFit="1" customWidth="1"/>
    <col min="7463" max="7677" width="9.140625" style="27"/>
    <col min="7678" max="7679" width="0" style="27" hidden="1" customWidth="1"/>
    <col min="7680" max="7680" width="4.85546875" style="27" customWidth="1"/>
    <col min="7681" max="7681" width="17.5703125" style="27" customWidth="1"/>
    <col min="7682" max="7682" width="9.42578125" style="27" customWidth="1"/>
    <col min="7683" max="7683" width="59.28515625" style="27" customWidth="1"/>
    <col min="7684" max="7684" width="16.140625" style="27" customWidth="1"/>
    <col min="7685" max="7685" width="35.140625" style="27" customWidth="1"/>
    <col min="7686" max="7686" width="2" style="27" customWidth="1"/>
    <col min="7687" max="7687" width="20.140625" style="27" customWidth="1"/>
    <col min="7688" max="7688" width="1.7109375" style="27" bestFit="1" customWidth="1"/>
    <col min="7689" max="7689" width="20.140625" style="27" customWidth="1"/>
    <col min="7690" max="7690" width="4.42578125" style="27" customWidth="1"/>
    <col min="7691" max="7695" width="9.140625" style="27"/>
    <col min="7696" max="7696" width="3.28515625" style="27" bestFit="1" customWidth="1"/>
    <col min="7697" max="7697" width="9" style="27" bestFit="1" customWidth="1"/>
    <col min="7698" max="7698" width="2" style="27" bestFit="1" customWidth="1"/>
    <col min="7699" max="7699" width="7.5703125" style="27" bestFit="1" customWidth="1"/>
    <col min="7700" max="7703" width="9.140625" style="27"/>
    <col min="7704" max="7704" width="2" style="27" bestFit="1" customWidth="1"/>
    <col min="7705" max="7709" width="9.140625" style="27"/>
    <col min="7710" max="7710" width="3.28515625" style="27" bestFit="1" customWidth="1"/>
    <col min="7711" max="7711" width="10.28515625" style="27" bestFit="1" customWidth="1"/>
    <col min="7712" max="7712" width="2" style="27" bestFit="1" customWidth="1"/>
    <col min="7713" max="7713" width="7.5703125" style="27" bestFit="1" customWidth="1"/>
    <col min="7714" max="7717" width="9.140625" style="27"/>
    <col min="7718" max="7718" width="2" style="27" bestFit="1" customWidth="1"/>
    <col min="7719" max="7933" width="9.140625" style="27"/>
    <col min="7934" max="7935" width="0" style="27" hidden="1" customWidth="1"/>
    <col min="7936" max="7936" width="4.85546875" style="27" customWidth="1"/>
    <col min="7937" max="7937" width="17.5703125" style="27" customWidth="1"/>
    <col min="7938" max="7938" width="9.42578125" style="27" customWidth="1"/>
    <col min="7939" max="7939" width="59.28515625" style="27" customWidth="1"/>
    <col min="7940" max="7940" width="16.140625" style="27" customWidth="1"/>
    <col min="7941" max="7941" width="35.140625" style="27" customWidth="1"/>
    <col min="7942" max="7942" width="2" style="27" customWidth="1"/>
    <col min="7943" max="7943" width="20.140625" style="27" customWidth="1"/>
    <col min="7944" max="7944" width="1.7109375" style="27" bestFit="1" customWidth="1"/>
    <col min="7945" max="7945" width="20.140625" style="27" customWidth="1"/>
    <col min="7946" max="7946" width="4.42578125" style="27" customWidth="1"/>
    <col min="7947" max="7951" width="9.140625" style="27"/>
    <col min="7952" max="7952" width="3.28515625" style="27" bestFit="1" customWidth="1"/>
    <col min="7953" max="7953" width="9" style="27" bestFit="1" customWidth="1"/>
    <col min="7954" max="7954" width="2" style="27" bestFit="1" customWidth="1"/>
    <col min="7955" max="7955" width="7.5703125" style="27" bestFit="1" customWidth="1"/>
    <col min="7956" max="7959" width="9.140625" style="27"/>
    <col min="7960" max="7960" width="2" style="27" bestFit="1" customWidth="1"/>
    <col min="7961" max="7965" width="9.140625" style="27"/>
    <col min="7966" max="7966" width="3.28515625" style="27" bestFit="1" customWidth="1"/>
    <col min="7967" max="7967" width="10.28515625" style="27" bestFit="1" customWidth="1"/>
    <col min="7968" max="7968" width="2" style="27" bestFit="1" customWidth="1"/>
    <col min="7969" max="7969" width="7.5703125" style="27" bestFit="1" customWidth="1"/>
    <col min="7970" max="7973" width="9.140625" style="27"/>
    <col min="7974" max="7974" width="2" style="27" bestFit="1" customWidth="1"/>
    <col min="7975" max="8189" width="9.140625" style="27"/>
    <col min="8190" max="8191" width="0" style="27" hidden="1" customWidth="1"/>
    <col min="8192" max="8192" width="4.85546875" style="27" customWidth="1"/>
    <col min="8193" max="8193" width="17.5703125" style="27" customWidth="1"/>
    <col min="8194" max="8194" width="9.42578125" style="27" customWidth="1"/>
    <col min="8195" max="8195" width="59.28515625" style="27" customWidth="1"/>
    <col min="8196" max="8196" width="16.140625" style="27" customWidth="1"/>
    <col min="8197" max="8197" width="35.140625" style="27" customWidth="1"/>
    <col min="8198" max="8198" width="2" style="27" customWidth="1"/>
    <col min="8199" max="8199" width="20.140625" style="27" customWidth="1"/>
    <col min="8200" max="8200" width="1.7109375" style="27" bestFit="1" customWidth="1"/>
    <col min="8201" max="8201" width="20.140625" style="27" customWidth="1"/>
    <col min="8202" max="8202" width="4.42578125" style="27" customWidth="1"/>
    <col min="8203" max="8207" width="9.140625" style="27"/>
    <col min="8208" max="8208" width="3.28515625" style="27" bestFit="1" customWidth="1"/>
    <col min="8209" max="8209" width="9" style="27" bestFit="1" customWidth="1"/>
    <col min="8210" max="8210" width="2" style="27" bestFit="1" customWidth="1"/>
    <col min="8211" max="8211" width="7.5703125" style="27" bestFit="1" customWidth="1"/>
    <col min="8212" max="8215" width="9.140625" style="27"/>
    <col min="8216" max="8216" width="2" style="27" bestFit="1" customWidth="1"/>
    <col min="8217" max="8221" width="9.140625" style="27"/>
    <col min="8222" max="8222" width="3.28515625" style="27" bestFit="1" customWidth="1"/>
    <col min="8223" max="8223" width="10.28515625" style="27" bestFit="1" customWidth="1"/>
    <col min="8224" max="8224" width="2" style="27" bestFit="1" customWidth="1"/>
    <col min="8225" max="8225" width="7.5703125" style="27" bestFit="1" customWidth="1"/>
    <col min="8226" max="8229" width="9.140625" style="27"/>
    <col min="8230" max="8230" width="2" style="27" bestFit="1" customWidth="1"/>
    <col min="8231" max="8445" width="9.140625" style="27"/>
    <col min="8446" max="8447" width="0" style="27" hidden="1" customWidth="1"/>
    <col min="8448" max="8448" width="4.85546875" style="27" customWidth="1"/>
    <col min="8449" max="8449" width="17.5703125" style="27" customWidth="1"/>
    <col min="8450" max="8450" width="9.42578125" style="27" customWidth="1"/>
    <col min="8451" max="8451" width="59.28515625" style="27" customWidth="1"/>
    <col min="8452" max="8452" width="16.140625" style="27" customWidth="1"/>
    <col min="8453" max="8453" width="35.140625" style="27" customWidth="1"/>
    <col min="8454" max="8454" width="2" style="27" customWidth="1"/>
    <col min="8455" max="8455" width="20.140625" style="27" customWidth="1"/>
    <col min="8456" max="8456" width="1.7109375" style="27" bestFit="1" customWidth="1"/>
    <col min="8457" max="8457" width="20.140625" style="27" customWidth="1"/>
    <col min="8458" max="8458" width="4.42578125" style="27" customWidth="1"/>
    <col min="8459" max="8463" width="9.140625" style="27"/>
    <col min="8464" max="8464" width="3.28515625" style="27" bestFit="1" customWidth="1"/>
    <col min="8465" max="8465" width="9" style="27" bestFit="1" customWidth="1"/>
    <col min="8466" max="8466" width="2" style="27" bestFit="1" customWidth="1"/>
    <col min="8467" max="8467" width="7.5703125" style="27" bestFit="1" customWidth="1"/>
    <col min="8468" max="8471" width="9.140625" style="27"/>
    <col min="8472" max="8472" width="2" style="27" bestFit="1" customWidth="1"/>
    <col min="8473" max="8477" width="9.140625" style="27"/>
    <col min="8478" max="8478" width="3.28515625" style="27" bestFit="1" customWidth="1"/>
    <col min="8479" max="8479" width="10.28515625" style="27" bestFit="1" customWidth="1"/>
    <col min="8480" max="8480" width="2" style="27" bestFit="1" customWidth="1"/>
    <col min="8481" max="8481" width="7.5703125" style="27" bestFit="1" customWidth="1"/>
    <col min="8482" max="8485" width="9.140625" style="27"/>
    <col min="8486" max="8486" width="2" style="27" bestFit="1" customWidth="1"/>
    <col min="8487" max="8701" width="9.140625" style="27"/>
    <col min="8702" max="8703" width="0" style="27" hidden="1" customWidth="1"/>
    <col min="8704" max="8704" width="4.85546875" style="27" customWidth="1"/>
    <col min="8705" max="8705" width="17.5703125" style="27" customWidth="1"/>
    <col min="8706" max="8706" width="9.42578125" style="27" customWidth="1"/>
    <col min="8707" max="8707" width="59.28515625" style="27" customWidth="1"/>
    <col min="8708" max="8708" width="16.140625" style="27" customWidth="1"/>
    <col min="8709" max="8709" width="35.140625" style="27" customWidth="1"/>
    <col min="8710" max="8710" width="2" style="27" customWidth="1"/>
    <col min="8711" max="8711" width="20.140625" style="27" customWidth="1"/>
    <col min="8712" max="8712" width="1.7109375" style="27" bestFit="1" customWidth="1"/>
    <col min="8713" max="8713" width="20.140625" style="27" customWidth="1"/>
    <col min="8714" max="8714" width="4.42578125" style="27" customWidth="1"/>
    <col min="8715" max="8719" width="9.140625" style="27"/>
    <col min="8720" max="8720" width="3.28515625" style="27" bestFit="1" customWidth="1"/>
    <col min="8721" max="8721" width="9" style="27" bestFit="1" customWidth="1"/>
    <col min="8722" max="8722" width="2" style="27" bestFit="1" customWidth="1"/>
    <col min="8723" max="8723" width="7.5703125" style="27" bestFit="1" customWidth="1"/>
    <col min="8724" max="8727" width="9.140625" style="27"/>
    <col min="8728" max="8728" width="2" style="27" bestFit="1" customWidth="1"/>
    <col min="8729" max="8733" width="9.140625" style="27"/>
    <col min="8734" max="8734" width="3.28515625" style="27" bestFit="1" customWidth="1"/>
    <col min="8735" max="8735" width="10.28515625" style="27" bestFit="1" customWidth="1"/>
    <col min="8736" max="8736" width="2" style="27" bestFit="1" customWidth="1"/>
    <col min="8737" max="8737" width="7.5703125" style="27" bestFit="1" customWidth="1"/>
    <col min="8738" max="8741" width="9.140625" style="27"/>
    <col min="8742" max="8742" width="2" style="27" bestFit="1" customWidth="1"/>
    <col min="8743" max="8957" width="9.140625" style="27"/>
    <col min="8958" max="8959" width="0" style="27" hidden="1" customWidth="1"/>
    <col min="8960" max="8960" width="4.85546875" style="27" customWidth="1"/>
    <col min="8961" max="8961" width="17.5703125" style="27" customWidth="1"/>
    <col min="8962" max="8962" width="9.42578125" style="27" customWidth="1"/>
    <col min="8963" max="8963" width="59.28515625" style="27" customWidth="1"/>
    <col min="8964" max="8964" width="16.140625" style="27" customWidth="1"/>
    <col min="8965" max="8965" width="35.140625" style="27" customWidth="1"/>
    <col min="8966" max="8966" width="2" style="27" customWidth="1"/>
    <col min="8967" max="8967" width="20.140625" style="27" customWidth="1"/>
    <col min="8968" max="8968" width="1.7109375" style="27" bestFit="1" customWidth="1"/>
    <col min="8969" max="8969" width="20.140625" style="27" customWidth="1"/>
    <col min="8970" max="8970" width="4.42578125" style="27" customWidth="1"/>
    <col min="8971" max="8975" width="9.140625" style="27"/>
    <col min="8976" max="8976" width="3.28515625" style="27" bestFit="1" customWidth="1"/>
    <col min="8977" max="8977" width="9" style="27" bestFit="1" customWidth="1"/>
    <col min="8978" max="8978" width="2" style="27" bestFit="1" customWidth="1"/>
    <col min="8979" max="8979" width="7.5703125" style="27" bestFit="1" customWidth="1"/>
    <col min="8980" max="8983" width="9.140625" style="27"/>
    <col min="8984" max="8984" width="2" style="27" bestFit="1" customWidth="1"/>
    <col min="8985" max="8989" width="9.140625" style="27"/>
    <col min="8990" max="8990" width="3.28515625" style="27" bestFit="1" customWidth="1"/>
    <col min="8991" max="8991" width="10.28515625" style="27" bestFit="1" customWidth="1"/>
    <col min="8992" max="8992" width="2" style="27" bestFit="1" customWidth="1"/>
    <col min="8993" max="8993" width="7.5703125" style="27" bestFit="1" customWidth="1"/>
    <col min="8994" max="8997" width="9.140625" style="27"/>
    <col min="8998" max="8998" width="2" style="27" bestFit="1" customWidth="1"/>
    <col min="8999" max="9213" width="9.140625" style="27"/>
    <col min="9214" max="9215" width="0" style="27" hidden="1" customWidth="1"/>
    <col min="9216" max="9216" width="4.85546875" style="27" customWidth="1"/>
    <col min="9217" max="9217" width="17.5703125" style="27" customWidth="1"/>
    <col min="9218" max="9218" width="9.42578125" style="27" customWidth="1"/>
    <col min="9219" max="9219" width="59.28515625" style="27" customWidth="1"/>
    <col min="9220" max="9220" width="16.140625" style="27" customWidth="1"/>
    <col min="9221" max="9221" width="35.140625" style="27" customWidth="1"/>
    <col min="9222" max="9222" width="2" style="27" customWidth="1"/>
    <col min="9223" max="9223" width="20.140625" style="27" customWidth="1"/>
    <col min="9224" max="9224" width="1.7109375" style="27" bestFit="1" customWidth="1"/>
    <col min="9225" max="9225" width="20.140625" style="27" customWidth="1"/>
    <col min="9226" max="9226" width="4.42578125" style="27" customWidth="1"/>
    <col min="9227" max="9231" width="9.140625" style="27"/>
    <col min="9232" max="9232" width="3.28515625" style="27" bestFit="1" customWidth="1"/>
    <col min="9233" max="9233" width="9" style="27" bestFit="1" customWidth="1"/>
    <col min="9234" max="9234" width="2" style="27" bestFit="1" customWidth="1"/>
    <col min="9235" max="9235" width="7.5703125" style="27" bestFit="1" customWidth="1"/>
    <col min="9236" max="9239" width="9.140625" style="27"/>
    <col min="9240" max="9240" width="2" style="27" bestFit="1" customWidth="1"/>
    <col min="9241" max="9245" width="9.140625" style="27"/>
    <col min="9246" max="9246" width="3.28515625" style="27" bestFit="1" customWidth="1"/>
    <col min="9247" max="9247" width="10.28515625" style="27" bestFit="1" customWidth="1"/>
    <col min="9248" max="9248" width="2" style="27" bestFit="1" customWidth="1"/>
    <col min="9249" max="9249" width="7.5703125" style="27" bestFit="1" customWidth="1"/>
    <col min="9250" max="9253" width="9.140625" style="27"/>
    <col min="9254" max="9254" width="2" style="27" bestFit="1" customWidth="1"/>
    <col min="9255" max="9469" width="9.140625" style="27"/>
    <col min="9470" max="9471" width="0" style="27" hidden="1" customWidth="1"/>
    <col min="9472" max="9472" width="4.85546875" style="27" customWidth="1"/>
    <col min="9473" max="9473" width="17.5703125" style="27" customWidth="1"/>
    <col min="9474" max="9474" width="9.42578125" style="27" customWidth="1"/>
    <col min="9475" max="9475" width="59.28515625" style="27" customWidth="1"/>
    <col min="9476" max="9476" width="16.140625" style="27" customWidth="1"/>
    <col min="9477" max="9477" width="35.140625" style="27" customWidth="1"/>
    <col min="9478" max="9478" width="2" style="27" customWidth="1"/>
    <col min="9479" max="9479" width="20.140625" style="27" customWidth="1"/>
    <col min="9480" max="9480" width="1.7109375" style="27" bestFit="1" customWidth="1"/>
    <col min="9481" max="9481" width="20.140625" style="27" customWidth="1"/>
    <col min="9482" max="9482" width="4.42578125" style="27" customWidth="1"/>
    <col min="9483" max="9487" width="9.140625" style="27"/>
    <col min="9488" max="9488" width="3.28515625" style="27" bestFit="1" customWidth="1"/>
    <col min="9489" max="9489" width="9" style="27" bestFit="1" customWidth="1"/>
    <col min="9490" max="9490" width="2" style="27" bestFit="1" customWidth="1"/>
    <col min="9491" max="9491" width="7.5703125" style="27" bestFit="1" customWidth="1"/>
    <col min="9492" max="9495" width="9.140625" style="27"/>
    <col min="9496" max="9496" width="2" style="27" bestFit="1" customWidth="1"/>
    <col min="9497" max="9501" width="9.140625" style="27"/>
    <col min="9502" max="9502" width="3.28515625" style="27" bestFit="1" customWidth="1"/>
    <col min="9503" max="9503" width="10.28515625" style="27" bestFit="1" customWidth="1"/>
    <col min="9504" max="9504" width="2" style="27" bestFit="1" customWidth="1"/>
    <col min="9505" max="9505" width="7.5703125" style="27" bestFit="1" customWidth="1"/>
    <col min="9506" max="9509" width="9.140625" style="27"/>
    <col min="9510" max="9510" width="2" style="27" bestFit="1" customWidth="1"/>
    <col min="9511" max="9725" width="9.140625" style="27"/>
    <col min="9726" max="9727" width="0" style="27" hidden="1" customWidth="1"/>
    <col min="9728" max="9728" width="4.85546875" style="27" customWidth="1"/>
    <col min="9729" max="9729" width="17.5703125" style="27" customWidth="1"/>
    <col min="9730" max="9730" width="9.42578125" style="27" customWidth="1"/>
    <col min="9731" max="9731" width="59.28515625" style="27" customWidth="1"/>
    <col min="9732" max="9732" width="16.140625" style="27" customWidth="1"/>
    <col min="9733" max="9733" width="35.140625" style="27" customWidth="1"/>
    <col min="9734" max="9734" width="2" style="27" customWidth="1"/>
    <col min="9735" max="9735" width="20.140625" style="27" customWidth="1"/>
    <col min="9736" max="9736" width="1.7109375" style="27" bestFit="1" customWidth="1"/>
    <col min="9737" max="9737" width="20.140625" style="27" customWidth="1"/>
    <col min="9738" max="9738" width="4.42578125" style="27" customWidth="1"/>
    <col min="9739" max="9743" width="9.140625" style="27"/>
    <col min="9744" max="9744" width="3.28515625" style="27" bestFit="1" customWidth="1"/>
    <col min="9745" max="9745" width="9" style="27" bestFit="1" customWidth="1"/>
    <col min="9746" max="9746" width="2" style="27" bestFit="1" customWidth="1"/>
    <col min="9747" max="9747" width="7.5703125" style="27" bestFit="1" customWidth="1"/>
    <col min="9748" max="9751" width="9.140625" style="27"/>
    <col min="9752" max="9752" width="2" style="27" bestFit="1" customWidth="1"/>
    <col min="9753" max="9757" width="9.140625" style="27"/>
    <col min="9758" max="9758" width="3.28515625" style="27" bestFit="1" customWidth="1"/>
    <col min="9759" max="9759" width="10.28515625" style="27" bestFit="1" customWidth="1"/>
    <col min="9760" max="9760" width="2" style="27" bestFit="1" customWidth="1"/>
    <col min="9761" max="9761" width="7.5703125" style="27" bestFit="1" customWidth="1"/>
    <col min="9762" max="9765" width="9.140625" style="27"/>
    <col min="9766" max="9766" width="2" style="27" bestFit="1" customWidth="1"/>
    <col min="9767" max="9981" width="9.140625" style="27"/>
    <col min="9982" max="9983" width="0" style="27" hidden="1" customWidth="1"/>
    <col min="9984" max="9984" width="4.85546875" style="27" customWidth="1"/>
    <col min="9985" max="9985" width="17.5703125" style="27" customWidth="1"/>
    <col min="9986" max="9986" width="9.42578125" style="27" customWidth="1"/>
    <col min="9987" max="9987" width="59.28515625" style="27" customWidth="1"/>
    <col min="9988" max="9988" width="16.140625" style="27" customWidth="1"/>
    <col min="9989" max="9989" width="35.140625" style="27" customWidth="1"/>
    <col min="9990" max="9990" width="2" style="27" customWidth="1"/>
    <col min="9991" max="9991" width="20.140625" style="27" customWidth="1"/>
    <col min="9992" max="9992" width="1.7109375" style="27" bestFit="1" customWidth="1"/>
    <col min="9993" max="9993" width="20.140625" style="27" customWidth="1"/>
    <col min="9994" max="9994" width="4.42578125" style="27" customWidth="1"/>
    <col min="9995" max="9999" width="9.140625" style="27"/>
    <col min="10000" max="10000" width="3.28515625" style="27" bestFit="1" customWidth="1"/>
    <col min="10001" max="10001" width="9" style="27" bestFit="1" customWidth="1"/>
    <col min="10002" max="10002" width="2" style="27" bestFit="1" customWidth="1"/>
    <col min="10003" max="10003" width="7.5703125" style="27" bestFit="1" customWidth="1"/>
    <col min="10004" max="10007" width="9.140625" style="27"/>
    <col min="10008" max="10008" width="2" style="27" bestFit="1" customWidth="1"/>
    <col min="10009" max="10013" width="9.140625" style="27"/>
    <col min="10014" max="10014" width="3.28515625" style="27" bestFit="1" customWidth="1"/>
    <col min="10015" max="10015" width="10.28515625" style="27" bestFit="1" customWidth="1"/>
    <col min="10016" max="10016" width="2" style="27" bestFit="1" customWidth="1"/>
    <col min="10017" max="10017" width="7.5703125" style="27" bestFit="1" customWidth="1"/>
    <col min="10018" max="10021" width="9.140625" style="27"/>
    <col min="10022" max="10022" width="2" style="27" bestFit="1" customWidth="1"/>
    <col min="10023" max="10237" width="9.140625" style="27"/>
    <col min="10238" max="10239" width="0" style="27" hidden="1" customWidth="1"/>
    <col min="10240" max="10240" width="4.85546875" style="27" customWidth="1"/>
    <col min="10241" max="10241" width="17.5703125" style="27" customWidth="1"/>
    <col min="10242" max="10242" width="9.42578125" style="27" customWidth="1"/>
    <col min="10243" max="10243" width="59.28515625" style="27" customWidth="1"/>
    <col min="10244" max="10244" width="16.140625" style="27" customWidth="1"/>
    <col min="10245" max="10245" width="35.140625" style="27" customWidth="1"/>
    <col min="10246" max="10246" width="2" style="27" customWidth="1"/>
    <col min="10247" max="10247" width="20.140625" style="27" customWidth="1"/>
    <col min="10248" max="10248" width="1.7109375" style="27" bestFit="1" customWidth="1"/>
    <col min="10249" max="10249" width="20.140625" style="27" customWidth="1"/>
    <col min="10250" max="10250" width="4.42578125" style="27" customWidth="1"/>
    <col min="10251" max="10255" width="9.140625" style="27"/>
    <col min="10256" max="10256" width="3.28515625" style="27" bestFit="1" customWidth="1"/>
    <col min="10257" max="10257" width="9" style="27" bestFit="1" customWidth="1"/>
    <col min="10258" max="10258" width="2" style="27" bestFit="1" customWidth="1"/>
    <col min="10259" max="10259" width="7.5703125" style="27" bestFit="1" customWidth="1"/>
    <col min="10260" max="10263" width="9.140625" style="27"/>
    <col min="10264" max="10264" width="2" style="27" bestFit="1" customWidth="1"/>
    <col min="10265" max="10269" width="9.140625" style="27"/>
    <col min="10270" max="10270" width="3.28515625" style="27" bestFit="1" customWidth="1"/>
    <col min="10271" max="10271" width="10.28515625" style="27" bestFit="1" customWidth="1"/>
    <col min="10272" max="10272" width="2" style="27" bestFit="1" customWidth="1"/>
    <col min="10273" max="10273" width="7.5703125" style="27" bestFit="1" customWidth="1"/>
    <col min="10274" max="10277" width="9.140625" style="27"/>
    <col min="10278" max="10278" width="2" style="27" bestFit="1" customWidth="1"/>
    <col min="10279" max="10493" width="9.140625" style="27"/>
    <col min="10494" max="10495" width="0" style="27" hidden="1" customWidth="1"/>
    <col min="10496" max="10496" width="4.85546875" style="27" customWidth="1"/>
    <col min="10497" max="10497" width="17.5703125" style="27" customWidth="1"/>
    <col min="10498" max="10498" width="9.42578125" style="27" customWidth="1"/>
    <col min="10499" max="10499" width="59.28515625" style="27" customWidth="1"/>
    <col min="10500" max="10500" width="16.140625" style="27" customWidth="1"/>
    <col min="10501" max="10501" width="35.140625" style="27" customWidth="1"/>
    <col min="10502" max="10502" width="2" style="27" customWidth="1"/>
    <col min="10503" max="10503" width="20.140625" style="27" customWidth="1"/>
    <col min="10504" max="10504" width="1.7109375" style="27" bestFit="1" customWidth="1"/>
    <col min="10505" max="10505" width="20.140625" style="27" customWidth="1"/>
    <col min="10506" max="10506" width="4.42578125" style="27" customWidth="1"/>
    <col min="10507" max="10511" width="9.140625" style="27"/>
    <col min="10512" max="10512" width="3.28515625" style="27" bestFit="1" customWidth="1"/>
    <col min="10513" max="10513" width="9" style="27" bestFit="1" customWidth="1"/>
    <col min="10514" max="10514" width="2" style="27" bestFit="1" customWidth="1"/>
    <col min="10515" max="10515" width="7.5703125" style="27" bestFit="1" customWidth="1"/>
    <col min="10516" max="10519" width="9.140625" style="27"/>
    <col min="10520" max="10520" width="2" style="27" bestFit="1" customWidth="1"/>
    <col min="10521" max="10525" width="9.140625" style="27"/>
    <col min="10526" max="10526" width="3.28515625" style="27" bestFit="1" customWidth="1"/>
    <col min="10527" max="10527" width="10.28515625" style="27" bestFit="1" customWidth="1"/>
    <col min="10528" max="10528" width="2" style="27" bestFit="1" customWidth="1"/>
    <col min="10529" max="10529" width="7.5703125" style="27" bestFit="1" customWidth="1"/>
    <col min="10530" max="10533" width="9.140625" style="27"/>
    <col min="10534" max="10534" width="2" style="27" bestFit="1" customWidth="1"/>
    <col min="10535" max="10749" width="9.140625" style="27"/>
    <col min="10750" max="10751" width="0" style="27" hidden="1" customWidth="1"/>
    <col min="10752" max="10752" width="4.85546875" style="27" customWidth="1"/>
    <col min="10753" max="10753" width="17.5703125" style="27" customWidth="1"/>
    <col min="10754" max="10754" width="9.42578125" style="27" customWidth="1"/>
    <col min="10755" max="10755" width="59.28515625" style="27" customWidth="1"/>
    <col min="10756" max="10756" width="16.140625" style="27" customWidth="1"/>
    <col min="10757" max="10757" width="35.140625" style="27" customWidth="1"/>
    <col min="10758" max="10758" width="2" style="27" customWidth="1"/>
    <col min="10759" max="10759" width="20.140625" style="27" customWidth="1"/>
    <col min="10760" max="10760" width="1.7109375" style="27" bestFit="1" customWidth="1"/>
    <col min="10761" max="10761" width="20.140625" style="27" customWidth="1"/>
    <col min="10762" max="10762" width="4.42578125" style="27" customWidth="1"/>
    <col min="10763" max="10767" width="9.140625" style="27"/>
    <col min="10768" max="10768" width="3.28515625" style="27" bestFit="1" customWidth="1"/>
    <col min="10769" max="10769" width="9" style="27" bestFit="1" customWidth="1"/>
    <col min="10770" max="10770" width="2" style="27" bestFit="1" customWidth="1"/>
    <col min="10771" max="10771" width="7.5703125" style="27" bestFit="1" customWidth="1"/>
    <col min="10772" max="10775" width="9.140625" style="27"/>
    <col min="10776" max="10776" width="2" style="27" bestFit="1" customWidth="1"/>
    <col min="10777" max="10781" width="9.140625" style="27"/>
    <col min="10782" max="10782" width="3.28515625" style="27" bestFit="1" customWidth="1"/>
    <col min="10783" max="10783" width="10.28515625" style="27" bestFit="1" customWidth="1"/>
    <col min="10784" max="10784" width="2" style="27" bestFit="1" customWidth="1"/>
    <col min="10785" max="10785" width="7.5703125" style="27" bestFit="1" customWidth="1"/>
    <col min="10786" max="10789" width="9.140625" style="27"/>
    <col min="10790" max="10790" width="2" style="27" bestFit="1" customWidth="1"/>
    <col min="10791" max="11005" width="9.140625" style="27"/>
    <col min="11006" max="11007" width="0" style="27" hidden="1" customWidth="1"/>
    <col min="11008" max="11008" width="4.85546875" style="27" customWidth="1"/>
    <col min="11009" max="11009" width="17.5703125" style="27" customWidth="1"/>
    <col min="11010" max="11010" width="9.42578125" style="27" customWidth="1"/>
    <col min="11011" max="11011" width="59.28515625" style="27" customWidth="1"/>
    <col min="11012" max="11012" width="16.140625" style="27" customWidth="1"/>
    <col min="11013" max="11013" width="35.140625" style="27" customWidth="1"/>
    <col min="11014" max="11014" width="2" style="27" customWidth="1"/>
    <col min="11015" max="11015" width="20.140625" style="27" customWidth="1"/>
    <col min="11016" max="11016" width="1.7109375" style="27" bestFit="1" customWidth="1"/>
    <col min="11017" max="11017" width="20.140625" style="27" customWidth="1"/>
    <col min="11018" max="11018" width="4.42578125" style="27" customWidth="1"/>
    <col min="11019" max="11023" width="9.140625" style="27"/>
    <col min="11024" max="11024" width="3.28515625" style="27" bestFit="1" customWidth="1"/>
    <col min="11025" max="11025" width="9" style="27" bestFit="1" customWidth="1"/>
    <col min="11026" max="11026" width="2" style="27" bestFit="1" customWidth="1"/>
    <col min="11027" max="11027" width="7.5703125" style="27" bestFit="1" customWidth="1"/>
    <col min="11028" max="11031" width="9.140625" style="27"/>
    <col min="11032" max="11032" width="2" style="27" bestFit="1" customWidth="1"/>
    <col min="11033" max="11037" width="9.140625" style="27"/>
    <col min="11038" max="11038" width="3.28515625" style="27" bestFit="1" customWidth="1"/>
    <col min="11039" max="11039" width="10.28515625" style="27" bestFit="1" customWidth="1"/>
    <col min="11040" max="11040" width="2" style="27" bestFit="1" customWidth="1"/>
    <col min="11041" max="11041" width="7.5703125" style="27" bestFit="1" customWidth="1"/>
    <col min="11042" max="11045" width="9.140625" style="27"/>
    <col min="11046" max="11046" width="2" style="27" bestFit="1" customWidth="1"/>
    <col min="11047" max="11261" width="9.140625" style="27"/>
    <col min="11262" max="11263" width="0" style="27" hidden="1" customWidth="1"/>
    <col min="11264" max="11264" width="4.85546875" style="27" customWidth="1"/>
    <col min="11265" max="11265" width="17.5703125" style="27" customWidth="1"/>
    <col min="11266" max="11266" width="9.42578125" style="27" customWidth="1"/>
    <col min="11267" max="11267" width="59.28515625" style="27" customWidth="1"/>
    <col min="11268" max="11268" width="16.140625" style="27" customWidth="1"/>
    <col min="11269" max="11269" width="35.140625" style="27" customWidth="1"/>
    <col min="11270" max="11270" width="2" style="27" customWidth="1"/>
    <col min="11271" max="11271" width="20.140625" style="27" customWidth="1"/>
    <col min="11272" max="11272" width="1.7109375" style="27" bestFit="1" customWidth="1"/>
    <col min="11273" max="11273" width="20.140625" style="27" customWidth="1"/>
    <col min="11274" max="11274" width="4.42578125" style="27" customWidth="1"/>
    <col min="11275" max="11279" width="9.140625" style="27"/>
    <col min="11280" max="11280" width="3.28515625" style="27" bestFit="1" customWidth="1"/>
    <col min="11281" max="11281" width="9" style="27" bestFit="1" customWidth="1"/>
    <col min="11282" max="11282" width="2" style="27" bestFit="1" customWidth="1"/>
    <col min="11283" max="11283" width="7.5703125" style="27" bestFit="1" customWidth="1"/>
    <col min="11284" max="11287" width="9.140625" style="27"/>
    <col min="11288" max="11288" width="2" style="27" bestFit="1" customWidth="1"/>
    <col min="11289" max="11293" width="9.140625" style="27"/>
    <col min="11294" max="11294" width="3.28515625" style="27" bestFit="1" customWidth="1"/>
    <col min="11295" max="11295" width="10.28515625" style="27" bestFit="1" customWidth="1"/>
    <col min="11296" max="11296" width="2" style="27" bestFit="1" customWidth="1"/>
    <col min="11297" max="11297" width="7.5703125" style="27" bestFit="1" customWidth="1"/>
    <col min="11298" max="11301" width="9.140625" style="27"/>
    <col min="11302" max="11302" width="2" style="27" bestFit="1" customWidth="1"/>
    <col min="11303" max="11517" width="9.140625" style="27"/>
    <col min="11518" max="11519" width="0" style="27" hidden="1" customWidth="1"/>
    <col min="11520" max="11520" width="4.85546875" style="27" customWidth="1"/>
    <col min="11521" max="11521" width="17.5703125" style="27" customWidth="1"/>
    <col min="11522" max="11522" width="9.42578125" style="27" customWidth="1"/>
    <col min="11523" max="11523" width="59.28515625" style="27" customWidth="1"/>
    <col min="11524" max="11524" width="16.140625" style="27" customWidth="1"/>
    <col min="11525" max="11525" width="35.140625" style="27" customWidth="1"/>
    <col min="11526" max="11526" width="2" style="27" customWidth="1"/>
    <col min="11527" max="11527" width="20.140625" style="27" customWidth="1"/>
    <col min="11528" max="11528" width="1.7109375" style="27" bestFit="1" customWidth="1"/>
    <col min="11529" max="11529" width="20.140625" style="27" customWidth="1"/>
    <col min="11530" max="11530" width="4.42578125" style="27" customWidth="1"/>
    <col min="11531" max="11535" width="9.140625" style="27"/>
    <col min="11536" max="11536" width="3.28515625" style="27" bestFit="1" customWidth="1"/>
    <col min="11537" max="11537" width="9" style="27" bestFit="1" customWidth="1"/>
    <col min="11538" max="11538" width="2" style="27" bestFit="1" customWidth="1"/>
    <col min="11539" max="11539" width="7.5703125" style="27" bestFit="1" customWidth="1"/>
    <col min="11540" max="11543" width="9.140625" style="27"/>
    <col min="11544" max="11544" width="2" style="27" bestFit="1" customWidth="1"/>
    <col min="11545" max="11549" width="9.140625" style="27"/>
    <col min="11550" max="11550" width="3.28515625" style="27" bestFit="1" customWidth="1"/>
    <col min="11551" max="11551" width="10.28515625" style="27" bestFit="1" customWidth="1"/>
    <col min="11552" max="11552" width="2" style="27" bestFit="1" customWidth="1"/>
    <col min="11553" max="11553" width="7.5703125" style="27" bestFit="1" customWidth="1"/>
    <col min="11554" max="11557" width="9.140625" style="27"/>
    <col min="11558" max="11558" width="2" style="27" bestFit="1" customWidth="1"/>
    <col min="11559" max="11773" width="9.140625" style="27"/>
    <col min="11774" max="11775" width="0" style="27" hidden="1" customWidth="1"/>
    <col min="11776" max="11776" width="4.85546875" style="27" customWidth="1"/>
    <col min="11777" max="11777" width="17.5703125" style="27" customWidth="1"/>
    <col min="11778" max="11778" width="9.42578125" style="27" customWidth="1"/>
    <col min="11779" max="11779" width="59.28515625" style="27" customWidth="1"/>
    <col min="11780" max="11780" width="16.140625" style="27" customWidth="1"/>
    <col min="11781" max="11781" width="35.140625" style="27" customWidth="1"/>
    <col min="11782" max="11782" width="2" style="27" customWidth="1"/>
    <col min="11783" max="11783" width="20.140625" style="27" customWidth="1"/>
    <col min="11784" max="11784" width="1.7109375" style="27" bestFit="1" customWidth="1"/>
    <col min="11785" max="11785" width="20.140625" style="27" customWidth="1"/>
    <col min="11786" max="11786" width="4.42578125" style="27" customWidth="1"/>
    <col min="11787" max="11791" width="9.140625" style="27"/>
    <col min="11792" max="11792" width="3.28515625" style="27" bestFit="1" customWidth="1"/>
    <col min="11793" max="11793" width="9" style="27" bestFit="1" customWidth="1"/>
    <col min="11794" max="11794" width="2" style="27" bestFit="1" customWidth="1"/>
    <col min="11795" max="11795" width="7.5703125" style="27" bestFit="1" customWidth="1"/>
    <col min="11796" max="11799" width="9.140625" style="27"/>
    <col min="11800" max="11800" width="2" style="27" bestFit="1" customWidth="1"/>
    <col min="11801" max="11805" width="9.140625" style="27"/>
    <col min="11806" max="11806" width="3.28515625" style="27" bestFit="1" customWidth="1"/>
    <col min="11807" max="11807" width="10.28515625" style="27" bestFit="1" customWidth="1"/>
    <col min="11808" max="11808" width="2" style="27" bestFit="1" customWidth="1"/>
    <col min="11809" max="11809" width="7.5703125" style="27" bestFit="1" customWidth="1"/>
    <col min="11810" max="11813" width="9.140625" style="27"/>
    <col min="11814" max="11814" width="2" style="27" bestFit="1" customWidth="1"/>
    <col min="11815" max="12029" width="9.140625" style="27"/>
    <col min="12030" max="12031" width="0" style="27" hidden="1" customWidth="1"/>
    <col min="12032" max="12032" width="4.85546875" style="27" customWidth="1"/>
    <col min="12033" max="12033" width="17.5703125" style="27" customWidth="1"/>
    <col min="12034" max="12034" width="9.42578125" style="27" customWidth="1"/>
    <col min="12035" max="12035" width="59.28515625" style="27" customWidth="1"/>
    <col min="12036" max="12036" width="16.140625" style="27" customWidth="1"/>
    <col min="12037" max="12037" width="35.140625" style="27" customWidth="1"/>
    <col min="12038" max="12038" width="2" style="27" customWidth="1"/>
    <col min="12039" max="12039" width="20.140625" style="27" customWidth="1"/>
    <col min="12040" max="12040" width="1.7109375" style="27" bestFit="1" customWidth="1"/>
    <col min="12041" max="12041" width="20.140625" style="27" customWidth="1"/>
    <col min="12042" max="12042" width="4.42578125" style="27" customWidth="1"/>
    <col min="12043" max="12047" width="9.140625" style="27"/>
    <col min="12048" max="12048" width="3.28515625" style="27" bestFit="1" customWidth="1"/>
    <col min="12049" max="12049" width="9" style="27" bestFit="1" customWidth="1"/>
    <col min="12050" max="12050" width="2" style="27" bestFit="1" customWidth="1"/>
    <col min="12051" max="12051" width="7.5703125" style="27" bestFit="1" customWidth="1"/>
    <col min="12052" max="12055" width="9.140625" style="27"/>
    <col min="12056" max="12056" width="2" style="27" bestFit="1" customWidth="1"/>
    <col min="12057" max="12061" width="9.140625" style="27"/>
    <col min="12062" max="12062" width="3.28515625" style="27" bestFit="1" customWidth="1"/>
    <col min="12063" max="12063" width="10.28515625" style="27" bestFit="1" customWidth="1"/>
    <col min="12064" max="12064" width="2" style="27" bestFit="1" customWidth="1"/>
    <col min="12065" max="12065" width="7.5703125" style="27" bestFit="1" customWidth="1"/>
    <col min="12066" max="12069" width="9.140625" style="27"/>
    <col min="12070" max="12070" width="2" style="27" bestFit="1" customWidth="1"/>
    <col min="12071" max="12285" width="9.140625" style="27"/>
    <col min="12286" max="12287" width="0" style="27" hidden="1" customWidth="1"/>
    <col min="12288" max="12288" width="4.85546875" style="27" customWidth="1"/>
    <col min="12289" max="12289" width="17.5703125" style="27" customWidth="1"/>
    <col min="12290" max="12290" width="9.42578125" style="27" customWidth="1"/>
    <col min="12291" max="12291" width="59.28515625" style="27" customWidth="1"/>
    <col min="12292" max="12292" width="16.140625" style="27" customWidth="1"/>
    <col min="12293" max="12293" width="35.140625" style="27" customWidth="1"/>
    <col min="12294" max="12294" width="2" style="27" customWidth="1"/>
    <col min="12295" max="12295" width="20.140625" style="27" customWidth="1"/>
    <col min="12296" max="12296" width="1.7109375" style="27" bestFit="1" customWidth="1"/>
    <col min="12297" max="12297" width="20.140625" style="27" customWidth="1"/>
    <col min="12298" max="12298" width="4.42578125" style="27" customWidth="1"/>
    <col min="12299" max="12303" width="9.140625" style="27"/>
    <col min="12304" max="12304" width="3.28515625" style="27" bestFit="1" customWidth="1"/>
    <col min="12305" max="12305" width="9" style="27" bestFit="1" customWidth="1"/>
    <col min="12306" max="12306" width="2" style="27" bestFit="1" customWidth="1"/>
    <col min="12307" max="12307" width="7.5703125" style="27" bestFit="1" customWidth="1"/>
    <col min="12308" max="12311" width="9.140625" style="27"/>
    <col min="12312" max="12312" width="2" style="27" bestFit="1" customWidth="1"/>
    <col min="12313" max="12317" width="9.140625" style="27"/>
    <col min="12318" max="12318" width="3.28515625" style="27" bestFit="1" customWidth="1"/>
    <col min="12319" max="12319" width="10.28515625" style="27" bestFit="1" customWidth="1"/>
    <col min="12320" max="12320" width="2" style="27" bestFit="1" customWidth="1"/>
    <col min="12321" max="12321" width="7.5703125" style="27" bestFit="1" customWidth="1"/>
    <col min="12322" max="12325" width="9.140625" style="27"/>
    <col min="12326" max="12326" width="2" style="27" bestFit="1" customWidth="1"/>
    <col min="12327" max="12541" width="9.140625" style="27"/>
    <col min="12542" max="12543" width="0" style="27" hidden="1" customWidth="1"/>
    <col min="12544" max="12544" width="4.85546875" style="27" customWidth="1"/>
    <col min="12545" max="12545" width="17.5703125" style="27" customWidth="1"/>
    <col min="12546" max="12546" width="9.42578125" style="27" customWidth="1"/>
    <col min="12547" max="12547" width="59.28515625" style="27" customWidth="1"/>
    <col min="12548" max="12548" width="16.140625" style="27" customWidth="1"/>
    <col min="12549" max="12549" width="35.140625" style="27" customWidth="1"/>
    <col min="12550" max="12550" width="2" style="27" customWidth="1"/>
    <col min="12551" max="12551" width="20.140625" style="27" customWidth="1"/>
    <col min="12552" max="12552" width="1.7109375" style="27" bestFit="1" customWidth="1"/>
    <col min="12553" max="12553" width="20.140625" style="27" customWidth="1"/>
    <col min="12554" max="12554" width="4.42578125" style="27" customWidth="1"/>
    <col min="12555" max="12559" width="9.140625" style="27"/>
    <col min="12560" max="12560" width="3.28515625" style="27" bestFit="1" customWidth="1"/>
    <col min="12561" max="12561" width="9" style="27" bestFit="1" customWidth="1"/>
    <col min="12562" max="12562" width="2" style="27" bestFit="1" customWidth="1"/>
    <col min="12563" max="12563" width="7.5703125" style="27" bestFit="1" customWidth="1"/>
    <col min="12564" max="12567" width="9.140625" style="27"/>
    <col min="12568" max="12568" width="2" style="27" bestFit="1" customWidth="1"/>
    <col min="12569" max="12573" width="9.140625" style="27"/>
    <col min="12574" max="12574" width="3.28515625" style="27" bestFit="1" customWidth="1"/>
    <col min="12575" max="12575" width="10.28515625" style="27" bestFit="1" customWidth="1"/>
    <col min="12576" max="12576" width="2" style="27" bestFit="1" customWidth="1"/>
    <col min="12577" max="12577" width="7.5703125" style="27" bestFit="1" customWidth="1"/>
    <col min="12578" max="12581" width="9.140625" style="27"/>
    <col min="12582" max="12582" width="2" style="27" bestFit="1" customWidth="1"/>
    <col min="12583" max="12797" width="9.140625" style="27"/>
    <col min="12798" max="12799" width="0" style="27" hidden="1" customWidth="1"/>
    <col min="12800" max="12800" width="4.85546875" style="27" customWidth="1"/>
    <col min="12801" max="12801" width="17.5703125" style="27" customWidth="1"/>
    <col min="12802" max="12802" width="9.42578125" style="27" customWidth="1"/>
    <col min="12803" max="12803" width="59.28515625" style="27" customWidth="1"/>
    <col min="12804" max="12804" width="16.140625" style="27" customWidth="1"/>
    <col min="12805" max="12805" width="35.140625" style="27" customWidth="1"/>
    <col min="12806" max="12806" width="2" style="27" customWidth="1"/>
    <col min="12807" max="12807" width="20.140625" style="27" customWidth="1"/>
    <col min="12808" max="12808" width="1.7109375" style="27" bestFit="1" customWidth="1"/>
    <col min="12809" max="12809" width="20.140625" style="27" customWidth="1"/>
    <col min="12810" max="12810" width="4.42578125" style="27" customWidth="1"/>
    <col min="12811" max="12815" width="9.140625" style="27"/>
    <col min="12816" max="12816" width="3.28515625" style="27" bestFit="1" customWidth="1"/>
    <col min="12817" max="12817" width="9" style="27" bestFit="1" customWidth="1"/>
    <col min="12818" max="12818" width="2" style="27" bestFit="1" customWidth="1"/>
    <col min="12819" max="12819" width="7.5703125" style="27" bestFit="1" customWidth="1"/>
    <col min="12820" max="12823" width="9.140625" style="27"/>
    <col min="12824" max="12824" width="2" style="27" bestFit="1" customWidth="1"/>
    <col min="12825" max="12829" width="9.140625" style="27"/>
    <col min="12830" max="12830" width="3.28515625" style="27" bestFit="1" customWidth="1"/>
    <col min="12831" max="12831" width="10.28515625" style="27" bestFit="1" customWidth="1"/>
    <col min="12832" max="12832" width="2" style="27" bestFit="1" customWidth="1"/>
    <col min="12833" max="12833" width="7.5703125" style="27" bestFit="1" customWidth="1"/>
    <col min="12834" max="12837" width="9.140625" style="27"/>
    <col min="12838" max="12838" width="2" style="27" bestFit="1" customWidth="1"/>
    <col min="12839" max="13053" width="9.140625" style="27"/>
    <col min="13054" max="13055" width="0" style="27" hidden="1" customWidth="1"/>
    <col min="13056" max="13056" width="4.85546875" style="27" customWidth="1"/>
    <col min="13057" max="13057" width="17.5703125" style="27" customWidth="1"/>
    <col min="13058" max="13058" width="9.42578125" style="27" customWidth="1"/>
    <col min="13059" max="13059" width="59.28515625" style="27" customWidth="1"/>
    <col min="13060" max="13060" width="16.140625" style="27" customWidth="1"/>
    <col min="13061" max="13061" width="35.140625" style="27" customWidth="1"/>
    <col min="13062" max="13062" width="2" style="27" customWidth="1"/>
    <col min="13063" max="13063" width="20.140625" style="27" customWidth="1"/>
    <col min="13064" max="13064" width="1.7109375" style="27" bestFit="1" customWidth="1"/>
    <col min="13065" max="13065" width="20.140625" style="27" customWidth="1"/>
    <col min="13066" max="13066" width="4.42578125" style="27" customWidth="1"/>
    <col min="13067" max="13071" width="9.140625" style="27"/>
    <col min="13072" max="13072" width="3.28515625" style="27" bestFit="1" customWidth="1"/>
    <col min="13073" max="13073" width="9" style="27" bestFit="1" customWidth="1"/>
    <col min="13074" max="13074" width="2" style="27" bestFit="1" customWidth="1"/>
    <col min="13075" max="13075" width="7.5703125" style="27" bestFit="1" customWidth="1"/>
    <col min="13076" max="13079" width="9.140625" style="27"/>
    <col min="13080" max="13080" width="2" style="27" bestFit="1" customWidth="1"/>
    <col min="13081" max="13085" width="9.140625" style="27"/>
    <col min="13086" max="13086" width="3.28515625" style="27" bestFit="1" customWidth="1"/>
    <col min="13087" max="13087" width="10.28515625" style="27" bestFit="1" customWidth="1"/>
    <col min="13088" max="13088" width="2" style="27" bestFit="1" customWidth="1"/>
    <col min="13089" max="13089" width="7.5703125" style="27" bestFit="1" customWidth="1"/>
    <col min="13090" max="13093" width="9.140625" style="27"/>
    <col min="13094" max="13094" width="2" style="27" bestFit="1" customWidth="1"/>
    <col min="13095" max="13309" width="9.140625" style="27"/>
    <col min="13310" max="13311" width="0" style="27" hidden="1" customWidth="1"/>
    <col min="13312" max="13312" width="4.85546875" style="27" customWidth="1"/>
    <col min="13313" max="13313" width="17.5703125" style="27" customWidth="1"/>
    <col min="13314" max="13314" width="9.42578125" style="27" customWidth="1"/>
    <col min="13315" max="13315" width="59.28515625" style="27" customWidth="1"/>
    <col min="13316" max="13316" width="16.140625" style="27" customWidth="1"/>
    <col min="13317" max="13317" width="35.140625" style="27" customWidth="1"/>
    <col min="13318" max="13318" width="2" style="27" customWidth="1"/>
    <col min="13319" max="13319" width="20.140625" style="27" customWidth="1"/>
    <col min="13320" max="13320" width="1.7109375" style="27" bestFit="1" customWidth="1"/>
    <col min="13321" max="13321" width="20.140625" style="27" customWidth="1"/>
    <col min="13322" max="13322" width="4.42578125" style="27" customWidth="1"/>
    <col min="13323" max="13327" width="9.140625" style="27"/>
    <col min="13328" max="13328" width="3.28515625" style="27" bestFit="1" customWidth="1"/>
    <col min="13329" max="13329" width="9" style="27" bestFit="1" customWidth="1"/>
    <col min="13330" max="13330" width="2" style="27" bestFit="1" customWidth="1"/>
    <col min="13331" max="13331" width="7.5703125" style="27" bestFit="1" customWidth="1"/>
    <col min="13332" max="13335" width="9.140625" style="27"/>
    <col min="13336" max="13336" width="2" style="27" bestFit="1" customWidth="1"/>
    <col min="13337" max="13341" width="9.140625" style="27"/>
    <col min="13342" max="13342" width="3.28515625" style="27" bestFit="1" customWidth="1"/>
    <col min="13343" max="13343" width="10.28515625" style="27" bestFit="1" customWidth="1"/>
    <col min="13344" max="13344" width="2" style="27" bestFit="1" customWidth="1"/>
    <col min="13345" max="13345" width="7.5703125" style="27" bestFit="1" customWidth="1"/>
    <col min="13346" max="13349" width="9.140625" style="27"/>
    <col min="13350" max="13350" width="2" style="27" bestFit="1" customWidth="1"/>
    <col min="13351" max="13565" width="9.140625" style="27"/>
    <col min="13566" max="13567" width="0" style="27" hidden="1" customWidth="1"/>
    <col min="13568" max="13568" width="4.85546875" style="27" customWidth="1"/>
    <col min="13569" max="13569" width="17.5703125" style="27" customWidth="1"/>
    <col min="13570" max="13570" width="9.42578125" style="27" customWidth="1"/>
    <col min="13571" max="13571" width="59.28515625" style="27" customWidth="1"/>
    <col min="13572" max="13572" width="16.140625" style="27" customWidth="1"/>
    <col min="13573" max="13573" width="35.140625" style="27" customWidth="1"/>
    <col min="13574" max="13574" width="2" style="27" customWidth="1"/>
    <col min="13575" max="13575" width="20.140625" style="27" customWidth="1"/>
    <col min="13576" max="13576" width="1.7109375" style="27" bestFit="1" customWidth="1"/>
    <col min="13577" max="13577" width="20.140625" style="27" customWidth="1"/>
    <col min="13578" max="13578" width="4.42578125" style="27" customWidth="1"/>
    <col min="13579" max="13583" width="9.140625" style="27"/>
    <col min="13584" max="13584" width="3.28515625" style="27" bestFit="1" customWidth="1"/>
    <col min="13585" max="13585" width="9" style="27" bestFit="1" customWidth="1"/>
    <col min="13586" max="13586" width="2" style="27" bestFit="1" customWidth="1"/>
    <col min="13587" max="13587" width="7.5703125" style="27" bestFit="1" customWidth="1"/>
    <col min="13588" max="13591" width="9.140625" style="27"/>
    <col min="13592" max="13592" width="2" style="27" bestFit="1" customWidth="1"/>
    <col min="13593" max="13597" width="9.140625" style="27"/>
    <col min="13598" max="13598" width="3.28515625" style="27" bestFit="1" customWidth="1"/>
    <col min="13599" max="13599" width="10.28515625" style="27" bestFit="1" customWidth="1"/>
    <col min="13600" max="13600" width="2" style="27" bestFit="1" customWidth="1"/>
    <col min="13601" max="13601" width="7.5703125" style="27" bestFit="1" customWidth="1"/>
    <col min="13602" max="13605" width="9.140625" style="27"/>
    <col min="13606" max="13606" width="2" style="27" bestFit="1" customWidth="1"/>
    <col min="13607" max="13821" width="9.140625" style="27"/>
    <col min="13822" max="13823" width="0" style="27" hidden="1" customWidth="1"/>
    <col min="13824" max="13824" width="4.85546875" style="27" customWidth="1"/>
    <col min="13825" max="13825" width="17.5703125" style="27" customWidth="1"/>
    <col min="13826" max="13826" width="9.42578125" style="27" customWidth="1"/>
    <col min="13827" max="13827" width="59.28515625" style="27" customWidth="1"/>
    <col min="13828" max="13828" width="16.140625" style="27" customWidth="1"/>
    <col min="13829" max="13829" width="35.140625" style="27" customWidth="1"/>
    <col min="13830" max="13830" width="2" style="27" customWidth="1"/>
    <col min="13831" max="13831" width="20.140625" style="27" customWidth="1"/>
    <col min="13832" max="13832" width="1.7109375" style="27" bestFit="1" customWidth="1"/>
    <col min="13833" max="13833" width="20.140625" style="27" customWidth="1"/>
    <col min="13834" max="13834" width="4.42578125" style="27" customWidth="1"/>
    <col min="13835" max="13839" width="9.140625" style="27"/>
    <col min="13840" max="13840" width="3.28515625" style="27" bestFit="1" customWidth="1"/>
    <col min="13841" max="13841" width="9" style="27" bestFit="1" customWidth="1"/>
    <col min="13842" max="13842" width="2" style="27" bestFit="1" customWidth="1"/>
    <col min="13843" max="13843" width="7.5703125" style="27" bestFit="1" customWidth="1"/>
    <col min="13844" max="13847" width="9.140625" style="27"/>
    <col min="13848" max="13848" width="2" style="27" bestFit="1" customWidth="1"/>
    <col min="13849" max="13853" width="9.140625" style="27"/>
    <col min="13854" max="13854" width="3.28515625" style="27" bestFit="1" customWidth="1"/>
    <col min="13855" max="13855" width="10.28515625" style="27" bestFit="1" customWidth="1"/>
    <col min="13856" max="13856" width="2" style="27" bestFit="1" customWidth="1"/>
    <col min="13857" max="13857" width="7.5703125" style="27" bestFit="1" customWidth="1"/>
    <col min="13858" max="13861" width="9.140625" style="27"/>
    <col min="13862" max="13862" width="2" style="27" bestFit="1" customWidth="1"/>
    <col min="13863" max="14077" width="9.140625" style="27"/>
    <col min="14078" max="14079" width="0" style="27" hidden="1" customWidth="1"/>
    <col min="14080" max="14080" width="4.85546875" style="27" customWidth="1"/>
    <col min="14081" max="14081" width="17.5703125" style="27" customWidth="1"/>
    <col min="14082" max="14082" width="9.42578125" style="27" customWidth="1"/>
    <col min="14083" max="14083" width="59.28515625" style="27" customWidth="1"/>
    <col min="14084" max="14084" width="16.140625" style="27" customWidth="1"/>
    <col min="14085" max="14085" width="35.140625" style="27" customWidth="1"/>
    <col min="14086" max="14086" width="2" style="27" customWidth="1"/>
    <col min="14087" max="14087" width="20.140625" style="27" customWidth="1"/>
    <col min="14088" max="14088" width="1.7109375" style="27" bestFit="1" customWidth="1"/>
    <col min="14089" max="14089" width="20.140625" style="27" customWidth="1"/>
    <col min="14090" max="14090" width="4.42578125" style="27" customWidth="1"/>
    <col min="14091" max="14095" width="9.140625" style="27"/>
    <col min="14096" max="14096" width="3.28515625" style="27" bestFit="1" customWidth="1"/>
    <col min="14097" max="14097" width="9" style="27" bestFit="1" customWidth="1"/>
    <col min="14098" max="14098" width="2" style="27" bestFit="1" customWidth="1"/>
    <col min="14099" max="14099" width="7.5703125" style="27" bestFit="1" customWidth="1"/>
    <col min="14100" max="14103" width="9.140625" style="27"/>
    <col min="14104" max="14104" width="2" style="27" bestFit="1" customWidth="1"/>
    <col min="14105" max="14109" width="9.140625" style="27"/>
    <col min="14110" max="14110" width="3.28515625" style="27" bestFit="1" customWidth="1"/>
    <col min="14111" max="14111" width="10.28515625" style="27" bestFit="1" customWidth="1"/>
    <col min="14112" max="14112" width="2" style="27" bestFit="1" customWidth="1"/>
    <col min="14113" max="14113" width="7.5703125" style="27" bestFit="1" customWidth="1"/>
    <col min="14114" max="14117" width="9.140625" style="27"/>
    <col min="14118" max="14118" width="2" style="27" bestFit="1" customWidth="1"/>
    <col min="14119" max="14333" width="9.140625" style="27"/>
    <col min="14334" max="14335" width="0" style="27" hidden="1" customWidth="1"/>
    <col min="14336" max="14336" width="4.85546875" style="27" customWidth="1"/>
    <col min="14337" max="14337" width="17.5703125" style="27" customWidth="1"/>
    <col min="14338" max="14338" width="9.42578125" style="27" customWidth="1"/>
    <col min="14339" max="14339" width="59.28515625" style="27" customWidth="1"/>
    <col min="14340" max="14340" width="16.140625" style="27" customWidth="1"/>
    <col min="14341" max="14341" width="35.140625" style="27" customWidth="1"/>
    <col min="14342" max="14342" width="2" style="27" customWidth="1"/>
    <col min="14343" max="14343" width="20.140625" style="27" customWidth="1"/>
    <col min="14344" max="14344" width="1.7109375" style="27" bestFit="1" customWidth="1"/>
    <col min="14345" max="14345" width="20.140625" style="27" customWidth="1"/>
    <col min="14346" max="14346" width="4.42578125" style="27" customWidth="1"/>
    <col min="14347" max="14351" width="9.140625" style="27"/>
    <col min="14352" max="14352" width="3.28515625" style="27" bestFit="1" customWidth="1"/>
    <col min="14353" max="14353" width="9" style="27" bestFit="1" customWidth="1"/>
    <col min="14354" max="14354" width="2" style="27" bestFit="1" customWidth="1"/>
    <col min="14355" max="14355" width="7.5703125" style="27" bestFit="1" customWidth="1"/>
    <col min="14356" max="14359" width="9.140625" style="27"/>
    <col min="14360" max="14360" width="2" style="27" bestFit="1" customWidth="1"/>
    <col min="14361" max="14365" width="9.140625" style="27"/>
    <col min="14366" max="14366" width="3.28515625" style="27" bestFit="1" customWidth="1"/>
    <col min="14367" max="14367" width="10.28515625" style="27" bestFit="1" customWidth="1"/>
    <col min="14368" max="14368" width="2" style="27" bestFit="1" customWidth="1"/>
    <col min="14369" max="14369" width="7.5703125" style="27" bestFit="1" customWidth="1"/>
    <col min="14370" max="14373" width="9.140625" style="27"/>
    <col min="14374" max="14374" width="2" style="27" bestFit="1" customWidth="1"/>
    <col min="14375" max="14589" width="9.140625" style="27"/>
    <col min="14590" max="14591" width="0" style="27" hidden="1" customWidth="1"/>
    <col min="14592" max="14592" width="4.85546875" style="27" customWidth="1"/>
    <col min="14593" max="14593" width="17.5703125" style="27" customWidth="1"/>
    <col min="14594" max="14594" width="9.42578125" style="27" customWidth="1"/>
    <col min="14595" max="14595" width="59.28515625" style="27" customWidth="1"/>
    <col min="14596" max="14596" width="16.140625" style="27" customWidth="1"/>
    <col min="14597" max="14597" width="35.140625" style="27" customWidth="1"/>
    <col min="14598" max="14598" width="2" style="27" customWidth="1"/>
    <col min="14599" max="14599" width="20.140625" style="27" customWidth="1"/>
    <col min="14600" max="14600" width="1.7109375" style="27" bestFit="1" customWidth="1"/>
    <col min="14601" max="14601" width="20.140625" style="27" customWidth="1"/>
    <col min="14602" max="14602" width="4.42578125" style="27" customWidth="1"/>
    <col min="14603" max="14607" width="9.140625" style="27"/>
    <col min="14608" max="14608" width="3.28515625" style="27" bestFit="1" customWidth="1"/>
    <col min="14609" max="14609" width="9" style="27" bestFit="1" customWidth="1"/>
    <col min="14610" max="14610" width="2" style="27" bestFit="1" customWidth="1"/>
    <col min="14611" max="14611" width="7.5703125" style="27" bestFit="1" customWidth="1"/>
    <col min="14612" max="14615" width="9.140625" style="27"/>
    <col min="14616" max="14616" width="2" style="27" bestFit="1" customWidth="1"/>
    <col min="14617" max="14621" width="9.140625" style="27"/>
    <col min="14622" max="14622" width="3.28515625" style="27" bestFit="1" customWidth="1"/>
    <col min="14623" max="14623" width="10.28515625" style="27" bestFit="1" customWidth="1"/>
    <col min="14624" max="14624" width="2" style="27" bestFit="1" customWidth="1"/>
    <col min="14625" max="14625" width="7.5703125" style="27" bestFit="1" customWidth="1"/>
    <col min="14626" max="14629" width="9.140625" style="27"/>
    <col min="14630" max="14630" width="2" style="27" bestFit="1" customWidth="1"/>
    <col min="14631" max="14845" width="9.140625" style="27"/>
    <col min="14846" max="14847" width="0" style="27" hidden="1" customWidth="1"/>
    <col min="14848" max="14848" width="4.85546875" style="27" customWidth="1"/>
    <col min="14849" max="14849" width="17.5703125" style="27" customWidth="1"/>
    <col min="14850" max="14850" width="9.42578125" style="27" customWidth="1"/>
    <col min="14851" max="14851" width="59.28515625" style="27" customWidth="1"/>
    <col min="14852" max="14852" width="16.140625" style="27" customWidth="1"/>
    <col min="14853" max="14853" width="35.140625" style="27" customWidth="1"/>
    <col min="14854" max="14854" width="2" style="27" customWidth="1"/>
    <col min="14855" max="14855" width="20.140625" style="27" customWidth="1"/>
    <col min="14856" max="14856" width="1.7109375" style="27" bestFit="1" customWidth="1"/>
    <col min="14857" max="14857" width="20.140625" style="27" customWidth="1"/>
    <col min="14858" max="14858" width="4.42578125" style="27" customWidth="1"/>
    <col min="14859" max="14863" width="9.140625" style="27"/>
    <col min="14864" max="14864" width="3.28515625" style="27" bestFit="1" customWidth="1"/>
    <col min="14865" max="14865" width="9" style="27" bestFit="1" customWidth="1"/>
    <col min="14866" max="14866" width="2" style="27" bestFit="1" customWidth="1"/>
    <col min="14867" max="14867" width="7.5703125" style="27" bestFit="1" customWidth="1"/>
    <col min="14868" max="14871" width="9.140625" style="27"/>
    <col min="14872" max="14872" width="2" style="27" bestFit="1" customWidth="1"/>
    <col min="14873" max="14877" width="9.140625" style="27"/>
    <col min="14878" max="14878" width="3.28515625" style="27" bestFit="1" customWidth="1"/>
    <col min="14879" max="14879" width="10.28515625" style="27" bestFit="1" customWidth="1"/>
    <col min="14880" max="14880" width="2" style="27" bestFit="1" customWidth="1"/>
    <col min="14881" max="14881" width="7.5703125" style="27" bestFit="1" customWidth="1"/>
    <col min="14882" max="14885" width="9.140625" style="27"/>
    <col min="14886" max="14886" width="2" style="27" bestFit="1" customWidth="1"/>
    <col min="14887" max="15101" width="9.140625" style="27"/>
    <col min="15102" max="15103" width="0" style="27" hidden="1" customWidth="1"/>
    <col min="15104" max="15104" width="4.85546875" style="27" customWidth="1"/>
    <col min="15105" max="15105" width="17.5703125" style="27" customWidth="1"/>
    <col min="15106" max="15106" width="9.42578125" style="27" customWidth="1"/>
    <col min="15107" max="15107" width="59.28515625" style="27" customWidth="1"/>
    <col min="15108" max="15108" width="16.140625" style="27" customWidth="1"/>
    <col min="15109" max="15109" width="35.140625" style="27" customWidth="1"/>
    <col min="15110" max="15110" width="2" style="27" customWidth="1"/>
    <col min="15111" max="15111" width="20.140625" style="27" customWidth="1"/>
    <col min="15112" max="15112" width="1.7109375" style="27" bestFit="1" customWidth="1"/>
    <col min="15113" max="15113" width="20.140625" style="27" customWidth="1"/>
    <col min="15114" max="15114" width="4.42578125" style="27" customWidth="1"/>
    <col min="15115" max="15119" width="9.140625" style="27"/>
    <col min="15120" max="15120" width="3.28515625" style="27" bestFit="1" customWidth="1"/>
    <col min="15121" max="15121" width="9" style="27" bestFit="1" customWidth="1"/>
    <col min="15122" max="15122" width="2" style="27" bestFit="1" customWidth="1"/>
    <col min="15123" max="15123" width="7.5703125" style="27" bestFit="1" customWidth="1"/>
    <col min="15124" max="15127" width="9.140625" style="27"/>
    <col min="15128" max="15128" width="2" style="27" bestFit="1" customWidth="1"/>
    <col min="15129" max="15133" width="9.140625" style="27"/>
    <col min="15134" max="15134" width="3.28515625" style="27" bestFit="1" customWidth="1"/>
    <col min="15135" max="15135" width="10.28515625" style="27" bestFit="1" customWidth="1"/>
    <col min="15136" max="15136" width="2" style="27" bestFit="1" customWidth="1"/>
    <col min="15137" max="15137" width="7.5703125" style="27" bestFit="1" customWidth="1"/>
    <col min="15138" max="15141" width="9.140625" style="27"/>
    <col min="15142" max="15142" width="2" style="27" bestFit="1" customWidth="1"/>
    <col min="15143" max="15357" width="9.140625" style="27"/>
    <col min="15358" max="15359" width="0" style="27" hidden="1" customWidth="1"/>
    <col min="15360" max="15360" width="4.85546875" style="27" customWidth="1"/>
    <col min="15361" max="15361" width="17.5703125" style="27" customWidth="1"/>
    <col min="15362" max="15362" width="9.42578125" style="27" customWidth="1"/>
    <col min="15363" max="15363" width="59.28515625" style="27" customWidth="1"/>
    <col min="15364" max="15364" width="16.140625" style="27" customWidth="1"/>
    <col min="15365" max="15365" width="35.140625" style="27" customWidth="1"/>
    <col min="15366" max="15366" width="2" style="27" customWidth="1"/>
    <col min="15367" max="15367" width="20.140625" style="27" customWidth="1"/>
    <col min="15368" max="15368" width="1.7109375" style="27" bestFit="1" customWidth="1"/>
    <col min="15369" max="15369" width="20.140625" style="27" customWidth="1"/>
    <col min="15370" max="15370" width="4.42578125" style="27" customWidth="1"/>
    <col min="15371" max="15375" width="9.140625" style="27"/>
    <col min="15376" max="15376" width="3.28515625" style="27" bestFit="1" customWidth="1"/>
    <col min="15377" max="15377" width="9" style="27" bestFit="1" customWidth="1"/>
    <col min="15378" max="15378" width="2" style="27" bestFit="1" customWidth="1"/>
    <col min="15379" max="15379" width="7.5703125" style="27" bestFit="1" customWidth="1"/>
    <col min="15380" max="15383" width="9.140625" style="27"/>
    <col min="15384" max="15384" width="2" style="27" bestFit="1" customWidth="1"/>
    <col min="15385" max="15389" width="9.140625" style="27"/>
    <col min="15390" max="15390" width="3.28515625" style="27" bestFit="1" customWidth="1"/>
    <col min="15391" max="15391" width="10.28515625" style="27" bestFit="1" customWidth="1"/>
    <col min="15392" max="15392" width="2" style="27" bestFit="1" customWidth="1"/>
    <col min="15393" max="15393" width="7.5703125" style="27" bestFit="1" customWidth="1"/>
    <col min="15394" max="15397" width="9.140625" style="27"/>
    <col min="15398" max="15398" width="2" style="27" bestFit="1" customWidth="1"/>
    <col min="15399" max="15613" width="9.140625" style="27"/>
    <col min="15614" max="15615" width="0" style="27" hidden="1" customWidth="1"/>
    <col min="15616" max="15616" width="4.85546875" style="27" customWidth="1"/>
    <col min="15617" max="15617" width="17.5703125" style="27" customWidth="1"/>
    <col min="15618" max="15618" width="9.42578125" style="27" customWidth="1"/>
    <col min="15619" max="15619" width="59.28515625" style="27" customWidth="1"/>
    <col min="15620" max="15620" width="16.140625" style="27" customWidth="1"/>
    <col min="15621" max="15621" width="35.140625" style="27" customWidth="1"/>
    <col min="15622" max="15622" width="2" style="27" customWidth="1"/>
    <col min="15623" max="15623" width="20.140625" style="27" customWidth="1"/>
    <col min="15624" max="15624" width="1.7109375" style="27" bestFit="1" customWidth="1"/>
    <col min="15625" max="15625" width="20.140625" style="27" customWidth="1"/>
    <col min="15626" max="15626" width="4.42578125" style="27" customWidth="1"/>
    <col min="15627" max="15631" width="9.140625" style="27"/>
    <col min="15632" max="15632" width="3.28515625" style="27" bestFit="1" customWidth="1"/>
    <col min="15633" max="15633" width="9" style="27" bestFit="1" customWidth="1"/>
    <col min="15634" max="15634" width="2" style="27" bestFit="1" customWidth="1"/>
    <col min="15635" max="15635" width="7.5703125" style="27" bestFit="1" customWidth="1"/>
    <col min="15636" max="15639" width="9.140625" style="27"/>
    <col min="15640" max="15640" width="2" style="27" bestFit="1" customWidth="1"/>
    <col min="15641" max="15645" width="9.140625" style="27"/>
    <col min="15646" max="15646" width="3.28515625" style="27" bestFit="1" customWidth="1"/>
    <col min="15647" max="15647" width="10.28515625" style="27" bestFit="1" customWidth="1"/>
    <col min="15648" max="15648" width="2" style="27" bestFit="1" customWidth="1"/>
    <col min="15649" max="15649" width="7.5703125" style="27" bestFit="1" customWidth="1"/>
    <col min="15650" max="15653" width="9.140625" style="27"/>
    <col min="15654" max="15654" width="2" style="27" bestFit="1" customWidth="1"/>
    <col min="15655" max="15869" width="9.140625" style="27"/>
    <col min="15870" max="15871" width="0" style="27" hidden="1" customWidth="1"/>
    <col min="15872" max="15872" width="4.85546875" style="27" customWidth="1"/>
    <col min="15873" max="15873" width="17.5703125" style="27" customWidth="1"/>
    <col min="15874" max="15874" width="9.42578125" style="27" customWidth="1"/>
    <col min="15875" max="15875" width="59.28515625" style="27" customWidth="1"/>
    <col min="15876" max="15876" width="16.140625" style="27" customWidth="1"/>
    <col min="15877" max="15877" width="35.140625" style="27" customWidth="1"/>
    <col min="15878" max="15878" width="2" style="27" customWidth="1"/>
    <col min="15879" max="15879" width="20.140625" style="27" customWidth="1"/>
    <col min="15880" max="15880" width="1.7109375" style="27" bestFit="1" customWidth="1"/>
    <col min="15881" max="15881" width="20.140625" style="27" customWidth="1"/>
    <col min="15882" max="15882" width="4.42578125" style="27" customWidth="1"/>
    <col min="15883" max="15887" width="9.140625" style="27"/>
    <col min="15888" max="15888" width="3.28515625" style="27" bestFit="1" customWidth="1"/>
    <col min="15889" max="15889" width="9" style="27" bestFit="1" customWidth="1"/>
    <col min="15890" max="15890" width="2" style="27" bestFit="1" customWidth="1"/>
    <col min="15891" max="15891" width="7.5703125" style="27" bestFit="1" customWidth="1"/>
    <col min="15892" max="15895" width="9.140625" style="27"/>
    <col min="15896" max="15896" width="2" style="27" bestFit="1" customWidth="1"/>
    <col min="15897" max="15901" width="9.140625" style="27"/>
    <col min="15902" max="15902" width="3.28515625" style="27" bestFit="1" customWidth="1"/>
    <col min="15903" max="15903" width="10.28515625" style="27" bestFit="1" customWidth="1"/>
    <col min="15904" max="15904" width="2" style="27" bestFit="1" customWidth="1"/>
    <col min="15905" max="15905" width="7.5703125" style="27" bestFit="1" customWidth="1"/>
    <col min="15906" max="15909" width="9.140625" style="27"/>
    <col min="15910" max="15910" width="2" style="27" bestFit="1" customWidth="1"/>
    <col min="15911" max="16125" width="9.140625" style="27"/>
    <col min="16126" max="16127" width="0" style="27" hidden="1" customWidth="1"/>
    <col min="16128" max="16128" width="4.85546875" style="27" customWidth="1"/>
    <col min="16129" max="16129" width="17.5703125" style="27" customWidth="1"/>
    <col min="16130" max="16130" width="9.42578125" style="27" customWidth="1"/>
    <col min="16131" max="16131" width="59.28515625" style="27" customWidth="1"/>
    <col min="16132" max="16132" width="16.140625" style="27" customWidth="1"/>
    <col min="16133" max="16133" width="35.140625" style="27" customWidth="1"/>
    <col min="16134" max="16134" width="2" style="27" customWidth="1"/>
    <col min="16135" max="16135" width="20.140625" style="27" customWidth="1"/>
    <col min="16136" max="16136" width="1.7109375" style="27" bestFit="1" customWidth="1"/>
    <col min="16137" max="16137" width="20.140625" style="27" customWidth="1"/>
    <col min="16138" max="16138" width="4.42578125" style="27" customWidth="1"/>
    <col min="16139" max="16143" width="9.140625" style="27"/>
    <col min="16144" max="16144" width="3.28515625" style="27" bestFit="1" customWidth="1"/>
    <col min="16145" max="16145" width="9" style="27" bestFit="1" customWidth="1"/>
    <col min="16146" max="16146" width="2" style="27" bestFit="1" customWidth="1"/>
    <col min="16147" max="16147" width="7.5703125" style="27" bestFit="1" customWidth="1"/>
    <col min="16148" max="16151" width="9.140625" style="27"/>
    <col min="16152" max="16152" width="2" style="27" bestFit="1" customWidth="1"/>
    <col min="16153" max="16157" width="9.140625" style="27"/>
    <col min="16158" max="16158" width="3.28515625" style="27" bestFit="1" customWidth="1"/>
    <col min="16159" max="16159" width="10.28515625" style="27" bestFit="1" customWidth="1"/>
    <col min="16160" max="16160" width="2" style="27" bestFit="1" customWidth="1"/>
    <col min="16161" max="16161" width="7.5703125" style="27" bestFit="1" customWidth="1"/>
    <col min="16162" max="16165" width="9.140625" style="27"/>
    <col min="16166" max="16166" width="2" style="27" bestFit="1" customWidth="1"/>
    <col min="16167" max="16384" width="9.140625" style="27"/>
  </cols>
  <sheetData>
    <row r="1" spans="1:42" s="26" customFormat="1" hidden="1" x14ac:dyDescent="0.25">
      <c r="A1" s="25"/>
      <c r="B1" s="25"/>
    </row>
    <row r="2" spans="1:42" ht="15" hidden="1" customHeight="1" x14ac:dyDescent="0.25">
      <c r="A2" s="25"/>
      <c r="B2" s="25"/>
      <c r="P2" s="26"/>
      <c r="Q2" s="26"/>
      <c r="R2" s="28"/>
      <c r="S2" s="29"/>
      <c r="T2" s="30"/>
      <c r="U2" s="31"/>
      <c r="V2" s="32"/>
      <c r="W2" s="33"/>
      <c r="X2" s="34"/>
      <c r="Y2" s="35"/>
      <c r="Z2" s="35"/>
      <c r="AA2" s="35"/>
      <c r="AB2" s="36"/>
      <c r="AD2" s="26"/>
      <c r="AE2" s="26"/>
      <c r="AF2" s="28"/>
      <c r="AG2" s="29"/>
      <c r="AH2" s="37"/>
      <c r="AI2" s="31"/>
      <c r="AJ2" s="32"/>
      <c r="AK2" s="33"/>
      <c r="AL2" s="34"/>
      <c r="AM2" s="35"/>
      <c r="AN2" s="35"/>
      <c r="AO2" s="35"/>
      <c r="AP2" s="36"/>
    </row>
    <row r="3" spans="1:42" hidden="1" x14ac:dyDescent="0.25">
      <c r="A3" s="25"/>
      <c r="B3" s="38"/>
    </row>
    <row r="4" spans="1:42" hidden="1" x14ac:dyDescent="0.25">
      <c r="A4" s="25"/>
      <c r="B4" s="25"/>
      <c r="I4" s="39"/>
      <c r="J4" s="39"/>
      <c r="K4" s="39"/>
    </row>
    <row r="5" spans="1:42" hidden="1" x14ac:dyDescent="0.25">
      <c r="C5" s="39"/>
    </row>
    <row r="6" spans="1:42" ht="44.25" customHeight="1" x14ac:dyDescent="0.25">
      <c r="C6" s="41" t="s">
        <v>183</v>
      </c>
      <c r="D6" s="42"/>
      <c r="E6" s="42"/>
      <c r="F6" s="42"/>
    </row>
    <row r="7" spans="1:42" ht="12" customHeight="1" thickBot="1" x14ac:dyDescent="0.3">
      <c r="C7" s="43"/>
      <c r="D7" s="43"/>
      <c r="E7" s="43"/>
      <c r="F7" s="43"/>
    </row>
    <row r="8" spans="1:42" x14ac:dyDescent="0.25">
      <c r="C8" s="6"/>
      <c r="D8" s="44" t="s">
        <v>182</v>
      </c>
      <c r="E8" s="45"/>
      <c r="F8" s="6"/>
    </row>
    <row r="9" spans="1:42" x14ac:dyDescent="0.25">
      <c r="C9" s="46"/>
      <c r="D9" s="46"/>
      <c r="E9" s="46"/>
      <c r="F9" s="46"/>
    </row>
    <row r="10" spans="1:42" ht="44.25" customHeight="1" thickBot="1" x14ac:dyDescent="0.3">
      <c r="C10" s="47" t="s">
        <v>1</v>
      </c>
      <c r="D10" s="47" t="s">
        <v>2</v>
      </c>
      <c r="E10" s="47" t="s">
        <v>41</v>
      </c>
      <c r="F10" s="48" t="s">
        <v>3</v>
      </c>
    </row>
    <row r="11" spans="1:42" ht="14.25" customHeight="1" x14ac:dyDescent="0.25">
      <c r="C11" s="49">
        <v>1</v>
      </c>
      <c r="D11" s="49">
        <f>C11+1</f>
        <v>2</v>
      </c>
      <c r="E11" s="49">
        <f>D11+1</f>
        <v>3</v>
      </c>
      <c r="F11" s="49">
        <f>E11+1</f>
        <v>4</v>
      </c>
    </row>
    <row r="12" spans="1:42" ht="63.75" customHeight="1" x14ac:dyDescent="0.25">
      <c r="C12" s="50" t="s">
        <v>4</v>
      </c>
      <c r="D12" s="51" t="s">
        <v>42</v>
      </c>
      <c r="E12" s="52" t="s">
        <v>43</v>
      </c>
      <c r="F12" s="53" t="str">
        <f>IF(activity = "","",activity)</f>
        <v>Оказание услуг в сфере водоснабжения и очистки сточных вод</v>
      </c>
    </row>
    <row r="13" spans="1:42" ht="15" customHeight="1" x14ac:dyDescent="0.25">
      <c r="C13" s="54" t="s">
        <v>5</v>
      </c>
      <c r="D13" s="55" t="s">
        <v>44</v>
      </c>
      <c r="E13" s="56" t="s">
        <v>45</v>
      </c>
      <c r="F13" s="68">
        <v>59081.7</v>
      </c>
    </row>
    <row r="14" spans="1:42" ht="31.5" x14ac:dyDescent="0.25">
      <c r="C14" s="54">
        <v>3</v>
      </c>
      <c r="D14" s="55" t="s">
        <v>46</v>
      </c>
      <c r="E14" s="56" t="s">
        <v>45</v>
      </c>
      <c r="F14" s="69">
        <f>F15+F19+F22+SUM(F32:F36)+F39+F42+SUM(F49:F49)</f>
        <v>61301.002999999997</v>
      </c>
    </row>
    <row r="15" spans="1:42" ht="15" customHeight="1" x14ac:dyDescent="0.25">
      <c r="C15" s="54" t="s">
        <v>12</v>
      </c>
      <c r="D15" s="57" t="s">
        <v>47</v>
      </c>
      <c r="E15" s="56" t="s">
        <v>45</v>
      </c>
      <c r="F15" s="69">
        <f>SUM(F16:F18)</f>
        <v>0</v>
      </c>
    </row>
    <row r="16" spans="1:42" ht="15" customHeight="1" x14ac:dyDescent="0.25">
      <c r="C16" s="54" t="s">
        <v>48</v>
      </c>
      <c r="D16" s="58" t="s">
        <v>49</v>
      </c>
      <c r="E16" s="56" t="s">
        <v>45</v>
      </c>
      <c r="F16" s="68">
        <v>0</v>
      </c>
    </row>
    <row r="17" spans="3:6" ht="15" customHeight="1" x14ac:dyDescent="0.25">
      <c r="C17" s="59" t="s">
        <v>50</v>
      </c>
      <c r="D17" s="58" t="s">
        <v>51</v>
      </c>
      <c r="E17" s="56" t="s">
        <v>45</v>
      </c>
      <c r="F17" s="68">
        <v>0</v>
      </c>
    </row>
    <row r="18" spans="3:6" ht="15" customHeight="1" x14ac:dyDescent="0.25">
      <c r="C18" s="59" t="s">
        <v>52</v>
      </c>
      <c r="D18" s="58" t="s">
        <v>53</v>
      </c>
      <c r="E18" s="56" t="s">
        <v>45</v>
      </c>
      <c r="F18" s="68">
        <v>0</v>
      </c>
    </row>
    <row r="19" spans="3:6" ht="47.25" x14ac:dyDescent="0.25">
      <c r="C19" s="54" t="s">
        <v>14</v>
      </c>
      <c r="D19" s="57" t="s">
        <v>54</v>
      </c>
      <c r="E19" s="60" t="s">
        <v>45</v>
      </c>
      <c r="F19" s="68">
        <v>24899.9</v>
      </c>
    </row>
    <row r="20" spans="3:6" ht="15" customHeight="1" x14ac:dyDescent="0.25">
      <c r="C20" s="54" t="s">
        <v>55</v>
      </c>
      <c r="D20" s="58" t="s">
        <v>56</v>
      </c>
      <c r="E20" s="56" t="s">
        <v>57</v>
      </c>
      <c r="F20" s="69">
        <v>3.23</v>
      </c>
    </row>
    <row r="21" spans="3:6" ht="15" customHeight="1" x14ac:dyDescent="0.25">
      <c r="C21" s="54" t="s">
        <v>58</v>
      </c>
      <c r="D21" s="58" t="s">
        <v>59</v>
      </c>
      <c r="E21" s="56" t="s">
        <v>60</v>
      </c>
      <c r="F21" s="68">
        <v>7700.5</v>
      </c>
    </row>
    <row r="22" spans="3:6" ht="15" customHeight="1" x14ac:dyDescent="0.25">
      <c r="C22" s="54" t="s">
        <v>16</v>
      </c>
      <c r="D22" s="57" t="s">
        <v>61</v>
      </c>
      <c r="E22" s="60" t="s">
        <v>45</v>
      </c>
      <c r="F22" s="68">
        <v>3373.8</v>
      </c>
    </row>
    <row r="23" spans="3:6" ht="15" customHeight="1" x14ac:dyDescent="0.25">
      <c r="C23" s="54" t="s">
        <v>18</v>
      </c>
      <c r="D23" s="58" t="s">
        <v>62</v>
      </c>
      <c r="E23" s="56" t="s">
        <v>63</v>
      </c>
      <c r="F23" s="69">
        <f>SUM(F24:F31)</f>
        <v>317.15999999999997</v>
      </c>
    </row>
    <row r="24" spans="3:6" ht="15" customHeight="1" x14ac:dyDescent="0.25">
      <c r="C24" s="54" t="s">
        <v>64</v>
      </c>
      <c r="D24" s="61" t="s">
        <v>65</v>
      </c>
      <c r="E24" s="56" t="s">
        <v>63</v>
      </c>
      <c r="F24" s="68">
        <v>16.54</v>
      </c>
    </row>
    <row r="25" spans="3:6" ht="15" customHeight="1" x14ac:dyDescent="0.25">
      <c r="C25" s="54" t="s">
        <v>66</v>
      </c>
      <c r="D25" s="61" t="s">
        <v>67</v>
      </c>
      <c r="E25" s="56" t="s">
        <v>63</v>
      </c>
      <c r="F25" s="68">
        <v>241.9</v>
      </c>
    </row>
    <row r="26" spans="3:6" ht="15" customHeight="1" x14ac:dyDescent="0.25">
      <c r="C26" s="54" t="s">
        <v>68</v>
      </c>
      <c r="D26" s="61" t="s">
        <v>69</v>
      </c>
      <c r="E26" s="56" t="s">
        <v>63</v>
      </c>
      <c r="F26" s="68">
        <v>4.5599999999999996</v>
      </c>
    </row>
    <row r="27" spans="3:6" ht="15" customHeight="1" x14ac:dyDescent="0.25">
      <c r="C27" s="54" t="s">
        <v>70</v>
      </c>
      <c r="D27" s="61" t="s">
        <v>71</v>
      </c>
      <c r="E27" s="56" t="s">
        <v>63</v>
      </c>
      <c r="F27" s="68">
        <v>0</v>
      </c>
    </row>
    <row r="28" spans="3:6" ht="15" customHeight="1" x14ac:dyDescent="0.25">
      <c r="C28" s="54" t="s">
        <v>72</v>
      </c>
      <c r="D28" s="61" t="s">
        <v>73</v>
      </c>
      <c r="E28" s="56" t="s">
        <v>63</v>
      </c>
      <c r="F28" s="68">
        <v>0</v>
      </c>
    </row>
    <row r="29" spans="3:6" ht="15" customHeight="1" x14ac:dyDescent="0.25">
      <c r="C29" s="54" t="s">
        <v>74</v>
      </c>
      <c r="D29" s="61" t="s">
        <v>75</v>
      </c>
      <c r="E29" s="56" t="s">
        <v>63</v>
      </c>
      <c r="F29" s="68">
        <v>0</v>
      </c>
    </row>
    <row r="30" spans="3:6" ht="15" customHeight="1" x14ac:dyDescent="0.25">
      <c r="C30" s="54" t="s">
        <v>76</v>
      </c>
      <c r="D30" s="61" t="s">
        <v>77</v>
      </c>
      <c r="E30" s="56" t="s">
        <v>63</v>
      </c>
      <c r="F30" s="68">
        <v>1.01</v>
      </c>
    </row>
    <row r="31" spans="3:6" ht="15" customHeight="1" x14ac:dyDescent="0.25">
      <c r="C31" s="54" t="s">
        <v>78</v>
      </c>
      <c r="D31" s="61" t="s">
        <v>79</v>
      </c>
      <c r="E31" s="56" t="s">
        <v>63</v>
      </c>
      <c r="F31" s="68">
        <v>53.15</v>
      </c>
    </row>
    <row r="32" spans="3:6" ht="15" customHeight="1" x14ac:dyDescent="0.25">
      <c r="C32" s="54" t="s">
        <v>22</v>
      </c>
      <c r="D32" s="57" t="s">
        <v>80</v>
      </c>
      <c r="E32" s="60" t="s">
        <v>45</v>
      </c>
      <c r="F32" s="68">
        <v>2196.6</v>
      </c>
    </row>
    <row r="33" spans="3:6" ht="31.5" x14ac:dyDescent="0.25">
      <c r="C33" s="54" t="s">
        <v>24</v>
      </c>
      <c r="D33" s="57" t="s">
        <v>81</v>
      </c>
      <c r="E33" s="60" t="s">
        <v>45</v>
      </c>
      <c r="F33" s="68">
        <f>750.933+18</f>
        <v>768.93299999999999</v>
      </c>
    </row>
    <row r="34" spans="3:6" ht="15" customHeight="1" x14ac:dyDescent="0.25">
      <c r="C34" s="54" t="s">
        <v>82</v>
      </c>
      <c r="D34" s="57" t="s">
        <v>83</v>
      </c>
      <c r="E34" s="60" t="s">
        <v>45</v>
      </c>
      <c r="F34" s="68">
        <v>756.1</v>
      </c>
    </row>
    <row r="35" spans="3:6" ht="31.5" x14ac:dyDescent="0.25">
      <c r="C35" s="54" t="s">
        <v>84</v>
      </c>
      <c r="D35" s="57" t="s">
        <v>85</v>
      </c>
      <c r="E35" s="60" t="s">
        <v>45</v>
      </c>
      <c r="F35" s="68">
        <v>796.5</v>
      </c>
    </row>
    <row r="36" spans="3:6" ht="15" customHeight="1" x14ac:dyDescent="0.25">
      <c r="C36" s="54" t="s">
        <v>86</v>
      </c>
      <c r="D36" s="57" t="s">
        <v>87</v>
      </c>
      <c r="E36" s="60" t="s">
        <v>45</v>
      </c>
      <c r="F36" s="68">
        <v>4059.7</v>
      </c>
    </row>
    <row r="37" spans="3:6" ht="15" customHeight="1" x14ac:dyDescent="0.25">
      <c r="C37" s="54" t="s">
        <v>88</v>
      </c>
      <c r="D37" s="58" t="s">
        <v>89</v>
      </c>
      <c r="E37" s="60" t="s">
        <v>45</v>
      </c>
      <c r="F37" s="68">
        <v>892.8</v>
      </c>
    </row>
    <row r="38" spans="3:6" ht="15" customHeight="1" x14ac:dyDescent="0.25">
      <c r="C38" s="54" t="s">
        <v>90</v>
      </c>
      <c r="D38" s="58" t="s">
        <v>91</v>
      </c>
      <c r="E38" s="60" t="s">
        <v>45</v>
      </c>
      <c r="F38" s="68">
        <v>304.3</v>
      </c>
    </row>
    <row r="39" spans="3:6" ht="15" customHeight="1" x14ac:dyDescent="0.25">
      <c r="C39" s="54" t="s">
        <v>92</v>
      </c>
      <c r="D39" s="57" t="s">
        <v>93</v>
      </c>
      <c r="E39" s="60" t="s">
        <v>45</v>
      </c>
      <c r="F39" s="68">
        <f>12449.3+1110.4</f>
        <v>13559.699999999999</v>
      </c>
    </row>
    <row r="40" spans="3:6" ht="15" customHeight="1" x14ac:dyDescent="0.25">
      <c r="C40" s="54" t="s">
        <v>94</v>
      </c>
      <c r="D40" s="58" t="s">
        <v>89</v>
      </c>
      <c r="E40" s="60" t="s">
        <v>45</v>
      </c>
      <c r="F40" s="68">
        <f>2964.3+2982.5</f>
        <v>5946.8</v>
      </c>
    </row>
    <row r="41" spans="3:6" ht="15" customHeight="1" x14ac:dyDescent="0.25">
      <c r="C41" s="54" t="s">
        <v>95</v>
      </c>
      <c r="D41" s="58" t="s">
        <v>91</v>
      </c>
      <c r="E41" s="60" t="s">
        <v>45</v>
      </c>
      <c r="F41" s="68">
        <f>1008.3+860.4</f>
        <v>1868.6999999999998</v>
      </c>
    </row>
    <row r="42" spans="3:6" ht="31.5" x14ac:dyDescent="0.25">
      <c r="C42" s="54" t="s">
        <v>96</v>
      </c>
      <c r="D42" s="57" t="s">
        <v>97</v>
      </c>
      <c r="E42" s="60" t="s">
        <v>45</v>
      </c>
      <c r="F42" s="68">
        <f>F43+F44+F45+F48</f>
        <v>10889.77</v>
      </c>
    </row>
    <row r="43" spans="3:6" ht="15" customHeight="1" x14ac:dyDescent="0.25">
      <c r="C43" s="54" t="s">
        <v>98</v>
      </c>
      <c r="D43" s="58" t="s">
        <v>99</v>
      </c>
      <c r="E43" s="60" t="s">
        <v>45</v>
      </c>
      <c r="F43" s="68">
        <v>0</v>
      </c>
    </row>
    <row r="44" spans="3:6" ht="15" customHeight="1" x14ac:dyDescent="0.25">
      <c r="C44" s="54" t="s">
        <v>100</v>
      </c>
      <c r="D44" s="58" t="s">
        <v>101</v>
      </c>
      <c r="E44" s="60" t="s">
        <v>45</v>
      </c>
      <c r="F44" s="68">
        <f>3438.5+4354.5</f>
        <v>7793</v>
      </c>
    </row>
    <row r="45" spans="3:6" ht="15" customHeight="1" x14ac:dyDescent="0.25">
      <c r="C45" s="54" t="s">
        <v>102</v>
      </c>
      <c r="D45" s="58" t="s">
        <v>103</v>
      </c>
      <c r="E45" s="60" t="s">
        <v>45</v>
      </c>
      <c r="F45" s="68">
        <v>2320.8200000000002</v>
      </c>
    </row>
    <row r="46" spans="3:6" ht="47.25" x14ac:dyDescent="0.25">
      <c r="C46" s="54" t="s">
        <v>104</v>
      </c>
      <c r="D46" s="58" t="s">
        <v>105</v>
      </c>
      <c r="E46" s="60" t="s">
        <v>45</v>
      </c>
      <c r="F46" s="68">
        <f>F45/F47/12*1000</f>
        <v>9388.4304207119749</v>
      </c>
    </row>
    <row r="47" spans="3:6" ht="31.5" x14ac:dyDescent="0.25">
      <c r="C47" s="54" t="s">
        <v>106</v>
      </c>
      <c r="D47" s="58" t="s">
        <v>107</v>
      </c>
      <c r="E47" s="56" t="s">
        <v>108</v>
      </c>
      <c r="F47" s="68">
        <v>20.6</v>
      </c>
    </row>
    <row r="48" spans="3:6" ht="31.5" x14ac:dyDescent="0.25">
      <c r="C48" s="54" t="s">
        <v>109</v>
      </c>
      <c r="D48" s="58" t="s">
        <v>110</v>
      </c>
      <c r="E48" s="60" t="s">
        <v>45</v>
      </c>
      <c r="F48" s="68">
        <f>757.71+18.24</f>
        <v>775.95</v>
      </c>
    </row>
    <row r="49" spans="3:6" ht="63" x14ac:dyDescent="0.25">
      <c r="C49" s="54" t="s">
        <v>111</v>
      </c>
      <c r="D49" s="57" t="s">
        <v>112</v>
      </c>
      <c r="E49" s="60" t="s">
        <v>45</v>
      </c>
      <c r="F49" s="68">
        <v>0</v>
      </c>
    </row>
    <row r="50" spans="3:6" ht="47.25" x14ac:dyDescent="0.25">
      <c r="C50" s="54" t="s">
        <v>26</v>
      </c>
      <c r="D50" s="55" t="s">
        <v>113</v>
      </c>
      <c r="E50" s="60" t="s">
        <v>45</v>
      </c>
      <c r="F50" s="68">
        <v>-2263.44</v>
      </c>
    </row>
    <row r="51" spans="3:6" ht="31.5" x14ac:dyDescent="0.25">
      <c r="C51" s="54" t="s">
        <v>38</v>
      </c>
      <c r="D51" s="55" t="s">
        <v>114</v>
      </c>
      <c r="E51" s="60" t="s">
        <v>45</v>
      </c>
      <c r="F51" s="68">
        <v>0</v>
      </c>
    </row>
    <row r="52" spans="3:6" ht="47.25" x14ac:dyDescent="0.25">
      <c r="C52" s="54" t="s">
        <v>115</v>
      </c>
      <c r="D52" s="57" t="s">
        <v>116</v>
      </c>
      <c r="E52" s="60" t="s">
        <v>45</v>
      </c>
      <c r="F52" s="68">
        <v>0</v>
      </c>
    </row>
    <row r="53" spans="3:6" ht="15" customHeight="1" x14ac:dyDescent="0.25">
      <c r="C53" s="54" t="s">
        <v>117</v>
      </c>
      <c r="D53" s="55" t="s">
        <v>118</v>
      </c>
      <c r="E53" s="56" t="s">
        <v>45</v>
      </c>
      <c r="F53" s="69">
        <f>F54+F55-F56</f>
        <v>7061.98</v>
      </c>
    </row>
    <row r="54" spans="3:6" ht="15" customHeight="1" x14ac:dyDescent="0.25">
      <c r="C54" s="54" t="s">
        <v>119</v>
      </c>
      <c r="D54" s="58" t="s">
        <v>120</v>
      </c>
      <c r="E54" s="56" t="s">
        <v>45</v>
      </c>
      <c r="F54" s="68">
        <v>5912.66</v>
      </c>
    </row>
    <row r="55" spans="3:6" ht="15" customHeight="1" x14ac:dyDescent="0.25">
      <c r="C55" s="54" t="s">
        <v>121</v>
      </c>
      <c r="D55" s="58" t="s">
        <v>122</v>
      </c>
      <c r="E55" s="56" t="s">
        <v>45</v>
      </c>
      <c r="F55" s="68">
        <v>1149.32</v>
      </c>
    </row>
    <row r="56" spans="3:6" ht="15" customHeight="1" x14ac:dyDescent="0.25">
      <c r="C56" s="54" t="s">
        <v>123</v>
      </c>
      <c r="D56" s="58" t="s">
        <v>124</v>
      </c>
      <c r="E56" s="56" t="s">
        <v>45</v>
      </c>
      <c r="F56" s="68">
        <v>0</v>
      </c>
    </row>
    <row r="57" spans="3:6" ht="15" customHeight="1" x14ac:dyDescent="0.25">
      <c r="C57" s="54" t="s">
        <v>125</v>
      </c>
      <c r="D57" s="55" t="s">
        <v>126</v>
      </c>
      <c r="E57" s="56" t="s">
        <v>127</v>
      </c>
      <c r="F57" s="69">
        <f>SUM(F58:F59)</f>
        <v>5049.0759999999991</v>
      </c>
    </row>
    <row r="58" spans="3:6" ht="15" customHeight="1" x14ac:dyDescent="0.25">
      <c r="C58" s="54" t="s">
        <v>128</v>
      </c>
      <c r="D58" s="57" t="s">
        <v>129</v>
      </c>
      <c r="E58" s="56" t="s">
        <v>127</v>
      </c>
      <c r="F58" s="68">
        <v>199.10499999999999</v>
      </c>
    </row>
    <row r="59" spans="3:6" ht="15" customHeight="1" x14ac:dyDescent="0.25">
      <c r="C59" s="54" t="s">
        <v>130</v>
      </c>
      <c r="D59" s="57" t="s">
        <v>131</v>
      </c>
      <c r="E59" s="56" t="s">
        <v>127</v>
      </c>
      <c r="F59" s="68">
        <v>4849.9709999999995</v>
      </c>
    </row>
    <row r="60" spans="3:6" ht="15" customHeight="1" x14ac:dyDescent="0.25">
      <c r="C60" s="54" t="s">
        <v>132</v>
      </c>
      <c r="D60" s="55" t="s">
        <v>133</v>
      </c>
      <c r="E60" s="56" t="s">
        <v>127</v>
      </c>
      <c r="F60" s="69">
        <f>SUM(F61:F62)</f>
        <v>0</v>
      </c>
    </row>
    <row r="61" spans="3:6" ht="15" customHeight="1" x14ac:dyDescent="0.25">
      <c r="C61" s="54" t="s">
        <v>134</v>
      </c>
      <c r="D61" s="57" t="s">
        <v>49</v>
      </c>
      <c r="E61" s="56" t="s">
        <v>127</v>
      </c>
      <c r="F61" s="68">
        <v>0</v>
      </c>
    </row>
    <row r="62" spans="3:6" ht="15" customHeight="1" x14ac:dyDescent="0.25">
      <c r="C62" s="54" t="s">
        <v>135</v>
      </c>
      <c r="D62" s="57" t="s">
        <v>51</v>
      </c>
      <c r="E62" s="56" t="s">
        <v>127</v>
      </c>
      <c r="F62" s="68">
        <v>0</v>
      </c>
    </row>
    <row r="63" spans="3:6" ht="15" customHeight="1" x14ac:dyDescent="0.25">
      <c r="C63" s="54" t="s">
        <v>136</v>
      </c>
      <c r="D63" s="55" t="s">
        <v>137</v>
      </c>
      <c r="E63" s="56" t="s">
        <v>127</v>
      </c>
      <c r="F63" s="68">
        <v>3087.1</v>
      </c>
    </row>
    <row r="64" spans="3:6" ht="15" customHeight="1" x14ac:dyDescent="0.25">
      <c r="C64" s="54" t="s">
        <v>138</v>
      </c>
      <c r="D64" s="55" t="s">
        <v>139</v>
      </c>
      <c r="E64" s="56" t="s">
        <v>127</v>
      </c>
      <c r="F64" s="69">
        <f>SUM(F65:F66)</f>
        <v>20125.7</v>
      </c>
    </row>
    <row r="65" spans="3:6" ht="15" customHeight="1" x14ac:dyDescent="0.25">
      <c r="C65" s="54" t="s">
        <v>140</v>
      </c>
      <c r="D65" s="57" t="s">
        <v>141</v>
      </c>
      <c r="E65" s="56" t="s">
        <v>127</v>
      </c>
      <c r="F65" s="68">
        <f>2125.7*47.6%</f>
        <v>1011.8332</v>
      </c>
    </row>
    <row r="66" spans="3:6" ht="15" customHeight="1" x14ac:dyDescent="0.25">
      <c r="C66" s="54" t="s">
        <v>142</v>
      </c>
      <c r="D66" s="57" t="s">
        <v>143</v>
      </c>
      <c r="E66" s="56" t="s">
        <v>127</v>
      </c>
      <c r="F66" s="68">
        <f>20125.7-F65</f>
        <v>19113.8668</v>
      </c>
    </row>
    <row r="67" spans="3:6" ht="15" customHeight="1" x14ac:dyDescent="0.25">
      <c r="C67" s="54" t="s">
        <v>144</v>
      </c>
      <c r="D67" s="62" t="s">
        <v>145</v>
      </c>
      <c r="E67" s="56" t="s">
        <v>146</v>
      </c>
      <c r="F67" s="68">
        <v>31.1</v>
      </c>
    </row>
    <row r="68" spans="3:6" ht="15" customHeight="1" x14ac:dyDescent="0.25">
      <c r="C68" s="54" t="s">
        <v>147</v>
      </c>
      <c r="D68" s="57" t="s">
        <v>148</v>
      </c>
      <c r="E68" s="56" t="s">
        <v>146</v>
      </c>
      <c r="F68" s="68">
        <v>33.5</v>
      </c>
    </row>
    <row r="69" spans="3:6" ht="15" customHeight="1" x14ac:dyDescent="0.25">
      <c r="C69" s="54" t="s">
        <v>149</v>
      </c>
      <c r="D69" s="57" t="s">
        <v>150</v>
      </c>
      <c r="E69" s="56" t="s">
        <v>146</v>
      </c>
      <c r="F69" s="68">
        <v>31.1</v>
      </c>
    </row>
    <row r="70" spans="3:6" ht="15" customHeight="1" x14ac:dyDescent="0.25">
      <c r="C70" s="54" t="s">
        <v>151</v>
      </c>
      <c r="D70" s="55" t="s">
        <v>152</v>
      </c>
      <c r="E70" s="56" t="s">
        <v>153</v>
      </c>
      <c r="F70" s="68">
        <v>164.1</v>
      </c>
    </row>
    <row r="71" spans="3:6" ht="15" customHeight="1" x14ac:dyDescent="0.25">
      <c r="C71" s="54" t="s">
        <v>154</v>
      </c>
      <c r="D71" s="55" t="s">
        <v>155</v>
      </c>
      <c r="E71" s="56" t="s">
        <v>156</v>
      </c>
      <c r="F71" s="68">
        <v>1</v>
      </c>
    </row>
    <row r="72" spans="3:6" ht="15" customHeight="1" x14ac:dyDescent="0.25">
      <c r="C72" s="54" t="s">
        <v>157</v>
      </c>
      <c r="D72" s="62" t="s">
        <v>158</v>
      </c>
      <c r="E72" s="56" t="s">
        <v>156</v>
      </c>
      <c r="F72" s="68">
        <v>2</v>
      </c>
    </row>
    <row r="73" spans="3:6" ht="31.5" x14ac:dyDescent="0.25">
      <c r="C73" s="54" t="s">
        <v>159</v>
      </c>
      <c r="D73" s="55" t="s">
        <v>160</v>
      </c>
      <c r="E73" s="56" t="s">
        <v>108</v>
      </c>
      <c r="F73" s="68">
        <v>31</v>
      </c>
    </row>
    <row r="74" spans="3:6" ht="31.5" x14ac:dyDescent="0.25">
      <c r="C74" s="54" t="s">
        <v>161</v>
      </c>
      <c r="D74" s="55" t="s">
        <v>162</v>
      </c>
      <c r="E74" s="60" t="s">
        <v>163</v>
      </c>
      <c r="F74" s="69">
        <f>SUM(F75:F77)</f>
        <v>1.5251323511062433</v>
      </c>
    </row>
    <row r="75" spans="3:6" ht="15" customHeight="1" x14ac:dyDescent="0.25">
      <c r="C75" s="54" t="s">
        <v>164</v>
      </c>
      <c r="D75" s="57" t="s">
        <v>165</v>
      </c>
      <c r="E75" s="60" t="s">
        <v>163</v>
      </c>
      <c r="F75" s="68">
        <f>(4698.8/2)/5049.07</f>
        <v>0.46531341415349764</v>
      </c>
    </row>
    <row r="76" spans="3:6" ht="15" customHeight="1" x14ac:dyDescent="0.25">
      <c r="C76" s="54" t="s">
        <v>166</v>
      </c>
      <c r="D76" s="57" t="s">
        <v>167</v>
      </c>
      <c r="E76" s="60" t="s">
        <v>163</v>
      </c>
      <c r="F76" s="68">
        <f>(4698.8/2)/5049.07</f>
        <v>0.46531341415349764</v>
      </c>
    </row>
    <row r="77" spans="3:6" ht="15" customHeight="1" x14ac:dyDescent="0.25">
      <c r="C77" s="54" t="s">
        <v>166</v>
      </c>
      <c r="D77" s="57" t="s">
        <v>168</v>
      </c>
      <c r="E77" s="60" t="s">
        <v>163</v>
      </c>
      <c r="F77" s="68">
        <f>3001.7/5049.07</f>
        <v>0.59450552279924818</v>
      </c>
    </row>
    <row r="78" spans="3:6" ht="15" customHeight="1" x14ac:dyDescent="0.25">
      <c r="C78" s="54" t="s">
        <v>169</v>
      </c>
      <c r="D78" s="62" t="s">
        <v>170</v>
      </c>
      <c r="E78" s="56" t="s">
        <v>127</v>
      </c>
      <c r="F78" s="68">
        <v>2.7</v>
      </c>
    </row>
    <row r="79" spans="3:6" ht="15" customHeight="1" x14ac:dyDescent="0.25">
      <c r="C79" s="54" t="s">
        <v>171</v>
      </c>
      <c r="D79" s="62" t="s">
        <v>172</v>
      </c>
      <c r="E79" s="56" t="s">
        <v>127</v>
      </c>
      <c r="F79" s="69">
        <f>SUM(F80:F82)</f>
        <v>1961.99</v>
      </c>
    </row>
    <row r="80" spans="3:6" ht="15" customHeight="1" x14ac:dyDescent="0.25">
      <c r="C80" s="54" t="s">
        <v>173</v>
      </c>
      <c r="D80" s="57" t="s">
        <v>174</v>
      </c>
      <c r="E80" s="56" t="s">
        <v>127</v>
      </c>
      <c r="F80" s="68">
        <v>1961.99</v>
      </c>
    </row>
    <row r="81" spans="3:6" ht="15" customHeight="1" x14ac:dyDescent="0.25">
      <c r="C81" s="54" t="s">
        <v>175</v>
      </c>
      <c r="D81" s="57" t="s">
        <v>176</v>
      </c>
      <c r="E81" s="56" t="s">
        <v>127</v>
      </c>
      <c r="F81" s="68">
        <v>0</v>
      </c>
    </row>
    <row r="82" spans="3:6" ht="15" customHeight="1" x14ac:dyDescent="0.25">
      <c r="C82" s="54" t="s">
        <v>177</v>
      </c>
      <c r="D82" s="57" t="s">
        <v>178</v>
      </c>
      <c r="E82" s="56" t="s">
        <v>127</v>
      </c>
      <c r="F82" s="68">
        <v>0</v>
      </c>
    </row>
    <row r="83" spans="3:6" ht="47.25" x14ac:dyDescent="0.25">
      <c r="C83" s="63" t="s">
        <v>179</v>
      </c>
      <c r="D83" s="64" t="s">
        <v>180</v>
      </c>
      <c r="E83" s="65" t="s">
        <v>146</v>
      </c>
      <c r="F83" s="68">
        <v>90</v>
      </c>
    </row>
    <row r="84" spans="3:6" ht="15" customHeight="1" thickBot="1" x14ac:dyDescent="0.3">
      <c r="C84" s="66" t="s">
        <v>181</v>
      </c>
      <c r="D84" s="22" t="s">
        <v>39</v>
      </c>
      <c r="E84" s="67"/>
      <c r="F84" s="23" t="s">
        <v>40</v>
      </c>
    </row>
  </sheetData>
  <mergeCells count="3">
    <mergeCell ref="C7:F7"/>
    <mergeCell ref="C6:F6"/>
    <mergeCell ref="D8:E8"/>
  </mergeCells>
  <dataValidations count="3">
    <dataValidation type="decimal" allowBlank="1" showInputMessage="1" showErrorMessage="1" sqref="AJ2:AK2 KF2:KG2 UB2:UC2 ADX2:ADY2 ANT2:ANU2 AXP2:AXQ2 BHL2:BHM2 BRH2:BRI2 CBD2:CBE2 CKZ2:CLA2 CUV2:CUW2 DER2:DES2 DON2:DOO2 DYJ2:DYK2 EIF2:EIG2 ESB2:ESC2 FBX2:FBY2 FLT2:FLU2 FVP2:FVQ2 GFL2:GFM2 GPH2:GPI2 GZD2:GZE2 HIZ2:HJA2 HSV2:HSW2 ICR2:ICS2 IMN2:IMO2 IWJ2:IWK2 JGF2:JGG2 JQB2:JQC2 JZX2:JZY2 KJT2:KJU2 KTP2:KTQ2 LDL2:LDM2 LNH2:LNI2 LXD2:LXE2 MGZ2:MHA2 MQV2:MQW2 NAR2:NAS2 NKN2:NKO2 NUJ2:NUK2 OEF2:OEG2 OOB2:OOC2 OXX2:OXY2 PHT2:PHU2 PRP2:PRQ2 QBL2:QBM2 QLH2:QLI2 QVD2:QVE2 REZ2:RFA2 ROV2:ROW2 RYR2:RYS2 SIN2:SIO2 SSJ2:SSK2 TCF2:TCG2 TMB2:TMC2 TVX2:TVY2 UFT2:UFU2 UPP2:UPQ2 UZL2:UZM2 VJH2:VJI2 VTD2:VTE2 WCZ2:WDA2 WMV2:WMW2 WWR2:WWS2 AJ65531:AK65531 KF65531:KG65531 UB65531:UC65531 ADX65531:ADY65531 ANT65531:ANU65531 AXP65531:AXQ65531 BHL65531:BHM65531 BRH65531:BRI65531 CBD65531:CBE65531 CKZ65531:CLA65531 CUV65531:CUW65531 DER65531:DES65531 DON65531:DOO65531 DYJ65531:DYK65531 EIF65531:EIG65531 ESB65531:ESC65531 FBX65531:FBY65531 FLT65531:FLU65531 FVP65531:FVQ65531 GFL65531:GFM65531 GPH65531:GPI65531 GZD65531:GZE65531 HIZ65531:HJA65531 HSV65531:HSW65531 ICR65531:ICS65531 IMN65531:IMO65531 IWJ65531:IWK65531 JGF65531:JGG65531 JQB65531:JQC65531 JZX65531:JZY65531 KJT65531:KJU65531 KTP65531:KTQ65531 LDL65531:LDM65531 LNH65531:LNI65531 LXD65531:LXE65531 MGZ65531:MHA65531 MQV65531:MQW65531 NAR65531:NAS65531 NKN65531:NKO65531 NUJ65531:NUK65531 OEF65531:OEG65531 OOB65531:OOC65531 OXX65531:OXY65531 PHT65531:PHU65531 PRP65531:PRQ65531 QBL65531:QBM65531 QLH65531:QLI65531 QVD65531:QVE65531 REZ65531:RFA65531 ROV65531:ROW65531 RYR65531:RYS65531 SIN65531:SIO65531 SSJ65531:SSK65531 TCF65531:TCG65531 TMB65531:TMC65531 TVX65531:TVY65531 UFT65531:UFU65531 UPP65531:UPQ65531 UZL65531:UZM65531 VJH65531:VJI65531 VTD65531:VTE65531 WCZ65531:WDA65531 WMV65531:WMW65531 WWR65531:WWS65531 AJ131067:AK131067 KF131067:KG131067 UB131067:UC131067 ADX131067:ADY131067 ANT131067:ANU131067 AXP131067:AXQ131067 BHL131067:BHM131067 BRH131067:BRI131067 CBD131067:CBE131067 CKZ131067:CLA131067 CUV131067:CUW131067 DER131067:DES131067 DON131067:DOO131067 DYJ131067:DYK131067 EIF131067:EIG131067 ESB131067:ESC131067 FBX131067:FBY131067 FLT131067:FLU131067 FVP131067:FVQ131067 GFL131067:GFM131067 GPH131067:GPI131067 GZD131067:GZE131067 HIZ131067:HJA131067 HSV131067:HSW131067 ICR131067:ICS131067 IMN131067:IMO131067 IWJ131067:IWK131067 JGF131067:JGG131067 JQB131067:JQC131067 JZX131067:JZY131067 KJT131067:KJU131067 KTP131067:KTQ131067 LDL131067:LDM131067 LNH131067:LNI131067 LXD131067:LXE131067 MGZ131067:MHA131067 MQV131067:MQW131067 NAR131067:NAS131067 NKN131067:NKO131067 NUJ131067:NUK131067 OEF131067:OEG131067 OOB131067:OOC131067 OXX131067:OXY131067 PHT131067:PHU131067 PRP131067:PRQ131067 QBL131067:QBM131067 QLH131067:QLI131067 QVD131067:QVE131067 REZ131067:RFA131067 ROV131067:ROW131067 RYR131067:RYS131067 SIN131067:SIO131067 SSJ131067:SSK131067 TCF131067:TCG131067 TMB131067:TMC131067 TVX131067:TVY131067 UFT131067:UFU131067 UPP131067:UPQ131067 UZL131067:UZM131067 VJH131067:VJI131067 VTD131067:VTE131067 WCZ131067:WDA131067 WMV131067:WMW131067 WWR131067:WWS131067 AJ196603:AK196603 KF196603:KG196603 UB196603:UC196603 ADX196603:ADY196603 ANT196603:ANU196603 AXP196603:AXQ196603 BHL196603:BHM196603 BRH196603:BRI196603 CBD196603:CBE196603 CKZ196603:CLA196603 CUV196603:CUW196603 DER196603:DES196603 DON196603:DOO196603 DYJ196603:DYK196603 EIF196603:EIG196603 ESB196603:ESC196603 FBX196603:FBY196603 FLT196603:FLU196603 FVP196603:FVQ196603 GFL196603:GFM196603 GPH196603:GPI196603 GZD196603:GZE196603 HIZ196603:HJA196603 HSV196603:HSW196603 ICR196603:ICS196603 IMN196603:IMO196603 IWJ196603:IWK196603 JGF196603:JGG196603 JQB196603:JQC196603 JZX196603:JZY196603 KJT196603:KJU196603 KTP196603:KTQ196603 LDL196603:LDM196603 LNH196603:LNI196603 LXD196603:LXE196603 MGZ196603:MHA196603 MQV196603:MQW196603 NAR196603:NAS196603 NKN196603:NKO196603 NUJ196603:NUK196603 OEF196603:OEG196603 OOB196603:OOC196603 OXX196603:OXY196603 PHT196603:PHU196603 PRP196603:PRQ196603 QBL196603:QBM196603 QLH196603:QLI196603 QVD196603:QVE196603 REZ196603:RFA196603 ROV196603:ROW196603 RYR196603:RYS196603 SIN196603:SIO196603 SSJ196603:SSK196603 TCF196603:TCG196603 TMB196603:TMC196603 TVX196603:TVY196603 UFT196603:UFU196603 UPP196603:UPQ196603 UZL196603:UZM196603 VJH196603:VJI196603 VTD196603:VTE196603 WCZ196603:WDA196603 WMV196603:WMW196603 WWR196603:WWS196603 AJ262139:AK262139 KF262139:KG262139 UB262139:UC262139 ADX262139:ADY262139 ANT262139:ANU262139 AXP262139:AXQ262139 BHL262139:BHM262139 BRH262139:BRI262139 CBD262139:CBE262139 CKZ262139:CLA262139 CUV262139:CUW262139 DER262139:DES262139 DON262139:DOO262139 DYJ262139:DYK262139 EIF262139:EIG262139 ESB262139:ESC262139 FBX262139:FBY262139 FLT262139:FLU262139 FVP262139:FVQ262139 GFL262139:GFM262139 GPH262139:GPI262139 GZD262139:GZE262139 HIZ262139:HJA262139 HSV262139:HSW262139 ICR262139:ICS262139 IMN262139:IMO262139 IWJ262139:IWK262139 JGF262139:JGG262139 JQB262139:JQC262139 JZX262139:JZY262139 KJT262139:KJU262139 KTP262139:KTQ262139 LDL262139:LDM262139 LNH262139:LNI262139 LXD262139:LXE262139 MGZ262139:MHA262139 MQV262139:MQW262139 NAR262139:NAS262139 NKN262139:NKO262139 NUJ262139:NUK262139 OEF262139:OEG262139 OOB262139:OOC262139 OXX262139:OXY262139 PHT262139:PHU262139 PRP262139:PRQ262139 QBL262139:QBM262139 QLH262139:QLI262139 QVD262139:QVE262139 REZ262139:RFA262139 ROV262139:ROW262139 RYR262139:RYS262139 SIN262139:SIO262139 SSJ262139:SSK262139 TCF262139:TCG262139 TMB262139:TMC262139 TVX262139:TVY262139 UFT262139:UFU262139 UPP262139:UPQ262139 UZL262139:UZM262139 VJH262139:VJI262139 VTD262139:VTE262139 WCZ262139:WDA262139 WMV262139:WMW262139 WWR262139:WWS262139 AJ327675:AK327675 KF327675:KG327675 UB327675:UC327675 ADX327675:ADY327675 ANT327675:ANU327675 AXP327675:AXQ327675 BHL327675:BHM327675 BRH327675:BRI327675 CBD327675:CBE327675 CKZ327675:CLA327675 CUV327675:CUW327675 DER327675:DES327675 DON327675:DOO327675 DYJ327675:DYK327675 EIF327675:EIG327675 ESB327675:ESC327675 FBX327675:FBY327675 FLT327675:FLU327675 FVP327675:FVQ327675 GFL327675:GFM327675 GPH327675:GPI327675 GZD327675:GZE327675 HIZ327675:HJA327675 HSV327675:HSW327675 ICR327675:ICS327675 IMN327675:IMO327675 IWJ327675:IWK327675 JGF327675:JGG327675 JQB327675:JQC327675 JZX327675:JZY327675 KJT327675:KJU327675 KTP327675:KTQ327675 LDL327675:LDM327675 LNH327675:LNI327675 LXD327675:LXE327675 MGZ327675:MHA327675 MQV327675:MQW327675 NAR327675:NAS327675 NKN327675:NKO327675 NUJ327675:NUK327675 OEF327675:OEG327675 OOB327675:OOC327675 OXX327675:OXY327675 PHT327675:PHU327675 PRP327675:PRQ327675 QBL327675:QBM327675 QLH327675:QLI327675 QVD327675:QVE327675 REZ327675:RFA327675 ROV327675:ROW327675 RYR327675:RYS327675 SIN327675:SIO327675 SSJ327675:SSK327675 TCF327675:TCG327675 TMB327675:TMC327675 TVX327675:TVY327675 UFT327675:UFU327675 UPP327675:UPQ327675 UZL327675:UZM327675 VJH327675:VJI327675 VTD327675:VTE327675 WCZ327675:WDA327675 WMV327675:WMW327675 WWR327675:WWS327675 AJ393211:AK393211 KF393211:KG393211 UB393211:UC393211 ADX393211:ADY393211 ANT393211:ANU393211 AXP393211:AXQ393211 BHL393211:BHM393211 BRH393211:BRI393211 CBD393211:CBE393211 CKZ393211:CLA393211 CUV393211:CUW393211 DER393211:DES393211 DON393211:DOO393211 DYJ393211:DYK393211 EIF393211:EIG393211 ESB393211:ESC393211 FBX393211:FBY393211 FLT393211:FLU393211 FVP393211:FVQ393211 GFL393211:GFM393211 GPH393211:GPI393211 GZD393211:GZE393211 HIZ393211:HJA393211 HSV393211:HSW393211 ICR393211:ICS393211 IMN393211:IMO393211 IWJ393211:IWK393211 JGF393211:JGG393211 JQB393211:JQC393211 JZX393211:JZY393211 KJT393211:KJU393211 KTP393211:KTQ393211 LDL393211:LDM393211 LNH393211:LNI393211 LXD393211:LXE393211 MGZ393211:MHA393211 MQV393211:MQW393211 NAR393211:NAS393211 NKN393211:NKO393211 NUJ393211:NUK393211 OEF393211:OEG393211 OOB393211:OOC393211 OXX393211:OXY393211 PHT393211:PHU393211 PRP393211:PRQ393211 QBL393211:QBM393211 QLH393211:QLI393211 QVD393211:QVE393211 REZ393211:RFA393211 ROV393211:ROW393211 RYR393211:RYS393211 SIN393211:SIO393211 SSJ393211:SSK393211 TCF393211:TCG393211 TMB393211:TMC393211 TVX393211:TVY393211 UFT393211:UFU393211 UPP393211:UPQ393211 UZL393211:UZM393211 VJH393211:VJI393211 VTD393211:VTE393211 WCZ393211:WDA393211 WMV393211:WMW393211 WWR393211:WWS393211 AJ458747:AK458747 KF458747:KG458747 UB458747:UC458747 ADX458747:ADY458747 ANT458747:ANU458747 AXP458747:AXQ458747 BHL458747:BHM458747 BRH458747:BRI458747 CBD458747:CBE458747 CKZ458747:CLA458747 CUV458747:CUW458747 DER458747:DES458747 DON458747:DOO458747 DYJ458747:DYK458747 EIF458747:EIG458747 ESB458747:ESC458747 FBX458747:FBY458747 FLT458747:FLU458747 FVP458747:FVQ458747 GFL458747:GFM458747 GPH458747:GPI458747 GZD458747:GZE458747 HIZ458747:HJA458747 HSV458747:HSW458747 ICR458747:ICS458747 IMN458747:IMO458747 IWJ458747:IWK458747 JGF458747:JGG458747 JQB458747:JQC458747 JZX458747:JZY458747 KJT458747:KJU458747 KTP458747:KTQ458747 LDL458747:LDM458747 LNH458747:LNI458747 LXD458747:LXE458747 MGZ458747:MHA458747 MQV458747:MQW458747 NAR458747:NAS458747 NKN458747:NKO458747 NUJ458747:NUK458747 OEF458747:OEG458747 OOB458747:OOC458747 OXX458747:OXY458747 PHT458747:PHU458747 PRP458747:PRQ458747 QBL458747:QBM458747 QLH458747:QLI458747 QVD458747:QVE458747 REZ458747:RFA458747 ROV458747:ROW458747 RYR458747:RYS458747 SIN458747:SIO458747 SSJ458747:SSK458747 TCF458747:TCG458747 TMB458747:TMC458747 TVX458747:TVY458747 UFT458747:UFU458747 UPP458747:UPQ458747 UZL458747:UZM458747 VJH458747:VJI458747 VTD458747:VTE458747 WCZ458747:WDA458747 WMV458747:WMW458747 WWR458747:WWS458747 AJ524283:AK524283 KF524283:KG524283 UB524283:UC524283 ADX524283:ADY524283 ANT524283:ANU524283 AXP524283:AXQ524283 BHL524283:BHM524283 BRH524283:BRI524283 CBD524283:CBE524283 CKZ524283:CLA524283 CUV524283:CUW524283 DER524283:DES524283 DON524283:DOO524283 DYJ524283:DYK524283 EIF524283:EIG524283 ESB524283:ESC524283 FBX524283:FBY524283 FLT524283:FLU524283 FVP524283:FVQ524283 GFL524283:GFM524283 GPH524283:GPI524283 GZD524283:GZE524283 HIZ524283:HJA524283 HSV524283:HSW524283 ICR524283:ICS524283 IMN524283:IMO524283 IWJ524283:IWK524283 JGF524283:JGG524283 JQB524283:JQC524283 JZX524283:JZY524283 KJT524283:KJU524283 KTP524283:KTQ524283 LDL524283:LDM524283 LNH524283:LNI524283 LXD524283:LXE524283 MGZ524283:MHA524283 MQV524283:MQW524283 NAR524283:NAS524283 NKN524283:NKO524283 NUJ524283:NUK524283 OEF524283:OEG524283 OOB524283:OOC524283 OXX524283:OXY524283 PHT524283:PHU524283 PRP524283:PRQ524283 QBL524283:QBM524283 QLH524283:QLI524283 QVD524283:QVE524283 REZ524283:RFA524283 ROV524283:ROW524283 RYR524283:RYS524283 SIN524283:SIO524283 SSJ524283:SSK524283 TCF524283:TCG524283 TMB524283:TMC524283 TVX524283:TVY524283 UFT524283:UFU524283 UPP524283:UPQ524283 UZL524283:UZM524283 VJH524283:VJI524283 VTD524283:VTE524283 WCZ524283:WDA524283 WMV524283:WMW524283 WWR524283:WWS524283 AJ589819:AK589819 KF589819:KG589819 UB589819:UC589819 ADX589819:ADY589819 ANT589819:ANU589819 AXP589819:AXQ589819 BHL589819:BHM589819 BRH589819:BRI589819 CBD589819:CBE589819 CKZ589819:CLA589819 CUV589819:CUW589819 DER589819:DES589819 DON589819:DOO589819 DYJ589819:DYK589819 EIF589819:EIG589819 ESB589819:ESC589819 FBX589819:FBY589819 FLT589819:FLU589819 FVP589819:FVQ589819 GFL589819:GFM589819 GPH589819:GPI589819 GZD589819:GZE589819 HIZ589819:HJA589819 HSV589819:HSW589819 ICR589819:ICS589819 IMN589819:IMO589819 IWJ589819:IWK589819 JGF589819:JGG589819 JQB589819:JQC589819 JZX589819:JZY589819 KJT589819:KJU589819 KTP589819:KTQ589819 LDL589819:LDM589819 LNH589819:LNI589819 LXD589819:LXE589819 MGZ589819:MHA589819 MQV589819:MQW589819 NAR589819:NAS589819 NKN589819:NKO589819 NUJ589819:NUK589819 OEF589819:OEG589819 OOB589819:OOC589819 OXX589819:OXY589819 PHT589819:PHU589819 PRP589819:PRQ589819 QBL589819:QBM589819 QLH589819:QLI589819 QVD589819:QVE589819 REZ589819:RFA589819 ROV589819:ROW589819 RYR589819:RYS589819 SIN589819:SIO589819 SSJ589819:SSK589819 TCF589819:TCG589819 TMB589819:TMC589819 TVX589819:TVY589819 UFT589819:UFU589819 UPP589819:UPQ589819 UZL589819:UZM589819 VJH589819:VJI589819 VTD589819:VTE589819 WCZ589819:WDA589819 WMV589819:WMW589819 WWR589819:WWS589819 AJ655355:AK655355 KF655355:KG655355 UB655355:UC655355 ADX655355:ADY655355 ANT655355:ANU655355 AXP655355:AXQ655355 BHL655355:BHM655355 BRH655355:BRI655355 CBD655355:CBE655355 CKZ655355:CLA655355 CUV655355:CUW655355 DER655355:DES655355 DON655355:DOO655355 DYJ655355:DYK655355 EIF655355:EIG655355 ESB655355:ESC655355 FBX655355:FBY655355 FLT655355:FLU655355 FVP655355:FVQ655355 GFL655355:GFM655355 GPH655355:GPI655355 GZD655355:GZE655355 HIZ655355:HJA655355 HSV655355:HSW655355 ICR655355:ICS655355 IMN655355:IMO655355 IWJ655355:IWK655355 JGF655355:JGG655355 JQB655355:JQC655355 JZX655355:JZY655355 KJT655355:KJU655355 KTP655355:KTQ655355 LDL655355:LDM655355 LNH655355:LNI655355 LXD655355:LXE655355 MGZ655355:MHA655355 MQV655355:MQW655355 NAR655355:NAS655355 NKN655355:NKO655355 NUJ655355:NUK655355 OEF655355:OEG655355 OOB655355:OOC655355 OXX655355:OXY655355 PHT655355:PHU655355 PRP655355:PRQ655355 QBL655355:QBM655355 QLH655355:QLI655355 QVD655355:QVE655355 REZ655355:RFA655355 ROV655355:ROW655355 RYR655355:RYS655355 SIN655355:SIO655355 SSJ655355:SSK655355 TCF655355:TCG655355 TMB655355:TMC655355 TVX655355:TVY655355 UFT655355:UFU655355 UPP655355:UPQ655355 UZL655355:UZM655355 VJH655355:VJI655355 VTD655355:VTE655355 WCZ655355:WDA655355 WMV655355:WMW655355 WWR655355:WWS655355 AJ720891:AK720891 KF720891:KG720891 UB720891:UC720891 ADX720891:ADY720891 ANT720891:ANU720891 AXP720891:AXQ720891 BHL720891:BHM720891 BRH720891:BRI720891 CBD720891:CBE720891 CKZ720891:CLA720891 CUV720891:CUW720891 DER720891:DES720891 DON720891:DOO720891 DYJ720891:DYK720891 EIF720891:EIG720891 ESB720891:ESC720891 FBX720891:FBY720891 FLT720891:FLU720891 FVP720891:FVQ720891 GFL720891:GFM720891 GPH720891:GPI720891 GZD720891:GZE720891 HIZ720891:HJA720891 HSV720891:HSW720891 ICR720891:ICS720891 IMN720891:IMO720891 IWJ720891:IWK720891 JGF720891:JGG720891 JQB720891:JQC720891 JZX720891:JZY720891 KJT720891:KJU720891 KTP720891:KTQ720891 LDL720891:LDM720891 LNH720891:LNI720891 LXD720891:LXE720891 MGZ720891:MHA720891 MQV720891:MQW720891 NAR720891:NAS720891 NKN720891:NKO720891 NUJ720891:NUK720891 OEF720891:OEG720891 OOB720891:OOC720891 OXX720891:OXY720891 PHT720891:PHU720891 PRP720891:PRQ720891 QBL720891:QBM720891 QLH720891:QLI720891 QVD720891:QVE720891 REZ720891:RFA720891 ROV720891:ROW720891 RYR720891:RYS720891 SIN720891:SIO720891 SSJ720891:SSK720891 TCF720891:TCG720891 TMB720891:TMC720891 TVX720891:TVY720891 UFT720891:UFU720891 UPP720891:UPQ720891 UZL720891:UZM720891 VJH720891:VJI720891 VTD720891:VTE720891 WCZ720891:WDA720891 WMV720891:WMW720891 WWR720891:WWS720891 AJ786427:AK786427 KF786427:KG786427 UB786427:UC786427 ADX786427:ADY786427 ANT786427:ANU786427 AXP786427:AXQ786427 BHL786427:BHM786427 BRH786427:BRI786427 CBD786427:CBE786427 CKZ786427:CLA786427 CUV786427:CUW786427 DER786427:DES786427 DON786427:DOO786427 DYJ786427:DYK786427 EIF786427:EIG786427 ESB786427:ESC786427 FBX786427:FBY786427 FLT786427:FLU786427 FVP786427:FVQ786427 GFL786427:GFM786427 GPH786427:GPI786427 GZD786427:GZE786427 HIZ786427:HJA786427 HSV786427:HSW786427 ICR786427:ICS786427 IMN786427:IMO786427 IWJ786427:IWK786427 JGF786427:JGG786427 JQB786427:JQC786427 JZX786427:JZY786427 KJT786427:KJU786427 KTP786427:KTQ786427 LDL786427:LDM786427 LNH786427:LNI786427 LXD786427:LXE786427 MGZ786427:MHA786427 MQV786427:MQW786427 NAR786427:NAS786427 NKN786427:NKO786427 NUJ786427:NUK786427 OEF786427:OEG786427 OOB786427:OOC786427 OXX786427:OXY786427 PHT786427:PHU786427 PRP786427:PRQ786427 QBL786427:QBM786427 QLH786427:QLI786427 QVD786427:QVE786427 REZ786427:RFA786427 ROV786427:ROW786427 RYR786427:RYS786427 SIN786427:SIO786427 SSJ786427:SSK786427 TCF786427:TCG786427 TMB786427:TMC786427 TVX786427:TVY786427 UFT786427:UFU786427 UPP786427:UPQ786427 UZL786427:UZM786427 VJH786427:VJI786427 VTD786427:VTE786427 WCZ786427:WDA786427 WMV786427:WMW786427 WWR786427:WWS786427 AJ851963:AK851963 KF851963:KG851963 UB851963:UC851963 ADX851963:ADY851963 ANT851963:ANU851963 AXP851963:AXQ851963 BHL851963:BHM851963 BRH851963:BRI851963 CBD851963:CBE851963 CKZ851963:CLA851963 CUV851963:CUW851963 DER851963:DES851963 DON851963:DOO851963 DYJ851963:DYK851963 EIF851963:EIG851963 ESB851963:ESC851963 FBX851963:FBY851963 FLT851963:FLU851963 FVP851963:FVQ851963 GFL851963:GFM851963 GPH851963:GPI851963 GZD851963:GZE851963 HIZ851963:HJA851963 HSV851963:HSW851963 ICR851963:ICS851963 IMN851963:IMO851963 IWJ851963:IWK851963 JGF851963:JGG851963 JQB851963:JQC851963 JZX851963:JZY851963 KJT851963:KJU851963 KTP851963:KTQ851963 LDL851963:LDM851963 LNH851963:LNI851963 LXD851963:LXE851963 MGZ851963:MHA851963 MQV851963:MQW851963 NAR851963:NAS851963 NKN851963:NKO851963 NUJ851963:NUK851963 OEF851963:OEG851963 OOB851963:OOC851963 OXX851963:OXY851963 PHT851963:PHU851963 PRP851963:PRQ851963 QBL851963:QBM851963 QLH851963:QLI851963 QVD851963:QVE851963 REZ851963:RFA851963 ROV851963:ROW851963 RYR851963:RYS851963 SIN851963:SIO851963 SSJ851963:SSK851963 TCF851963:TCG851963 TMB851963:TMC851963 TVX851963:TVY851963 UFT851963:UFU851963 UPP851963:UPQ851963 UZL851963:UZM851963 VJH851963:VJI851963 VTD851963:VTE851963 WCZ851963:WDA851963 WMV851963:WMW851963 WWR851963:WWS851963 AJ917499:AK917499 KF917499:KG917499 UB917499:UC917499 ADX917499:ADY917499 ANT917499:ANU917499 AXP917499:AXQ917499 BHL917499:BHM917499 BRH917499:BRI917499 CBD917499:CBE917499 CKZ917499:CLA917499 CUV917499:CUW917499 DER917499:DES917499 DON917499:DOO917499 DYJ917499:DYK917499 EIF917499:EIG917499 ESB917499:ESC917499 FBX917499:FBY917499 FLT917499:FLU917499 FVP917499:FVQ917499 GFL917499:GFM917499 GPH917499:GPI917499 GZD917499:GZE917499 HIZ917499:HJA917499 HSV917499:HSW917499 ICR917499:ICS917499 IMN917499:IMO917499 IWJ917499:IWK917499 JGF917499:JGG917499 JQB917499:JQC917499 JZX917499:JZY917499 KJT917499:KJU917499 KTP917499:KTQ917499 LDL917499:LDM917499 LNH917499:LNI917499 LXD917499:LXE917499 MGZ917499:MHA917499 MQV917499:MQW917499 NAR917499:NAS917499 NKN917499:NKO917499 NUJ917499:NUK917499 OEF917499:OEG917499 OOB917499:OOC917499 OXX917499:OXY917499 PHT917499:PHU917499 PRP917499:PRQ917499 QBL917499:QBM917499 QLH917499:QLI917499 QVD917499:QVE917499 REZ917499:RFA917499 ROV917499:ROW917499 RYR917499:RYS917499 SIN917499:SIO917499 SSJ917499:SSK917499 TCF917499:TCG917499 TMB917499:TMC917499 TVX917499:TVY917499 UFT917499:UFU917499 UPP917499:UPQ917499 UZL917499:UZM917499 VJH917499:VJI917499 VTD917499:VTE917499 WCZ917499:WDA917499 WMV917499:WMW917499 WWR917499:WWS917499 AJ983035:AK983035 KF983035:KG983035 UB983035:UC983035 ADX983035:ADY983035 ANT983035:ANU983035 AXP983035:AXQ983035 BHL983035:BHM983035 BRH983035:BRI983035 CBD983035:CBE983035 CKZ983035:CLA983035 CUV983035:CUW983035 DER983035:DES983035 DON983035:DOO983035 DYJ983035:DYK983035 EIF983035:EIG983035 ESB983035:ESC983035 FBX983035:FBY983035 FLT983035:FLU983035 FVP983035:FVQ983035 GFL983035:GFM983035 GPH983035:GPI983035 GZD983035:GZE983035 HIZ983035:HJA983035 HSV983035:HSW983035 ICR983035:ICS983035 IMN983035:IMO983035 IWJ983035:IWK983035 JGF983035:JGG983035 JQB983035:JQC983035 JZX983035:JZY983035 KJT983035:KJU983035 KTP983035:KTQ983035 LDL983035:LDM983035 LNH983035:LNI983035 LXD983035:LXE983035 MGZ983035:MHA983035 MQV983035:MQW983035 NAR983035:NAS983035 NKN983035:NKO983035 NUJ983035:NUK983035 OEF983035:OEG983035 OOB983035:OOC983035 OXX983035:OXY983035 PHT983035:PHU983035 PRP983035:PRQ983035 QBL983035:QBM983035 QLH983035:QLI983035 QVD983035:QVE983035 REZ983035:RFA983035 ROV983035:ROW983035 RYR983035:RYS983035 SIN983035:SIO983035 SSJ983035:SSK983035 TCF983035:TCG983035 TMB983035:TMC983035 TVX983035:TVY983035 UFT983035:UFU983035 UPP983035:UPQ983035 UZL983035:UZM983035 VJH983035:VJI983035 VTD983035:VTE983035 WCZ983035:WDA983035 WMV983035:WMW983035 WWR983035:WWS983035 V2:W2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31:W65531 JR65531:JS65531 TN65531:TO65531 ADJ65531:ADK65531 ANF65531:ANG65531 AXB65531:AXC65531 BGX65531:BGY65531 BQT65531:BQU65531 CAP65531:CAQ65531 CKL65531:CKM65531 CUH65531:CUI65531 DED65531:DEE65531 DNZ65531:DOA65531 DXV65531:DXW65531 EHR65531:EHS65531 ERN65531:ERO65531 FBJ65531:FBK65531 FLF65531:FLG65531 FVB65531:FVC65531 GEX65531:GEY65531 GOT65531:GOU65531 GYP65531:GYQ65531 HIL65531:HIM65531 HSH65531:HSI65531 ICD65531:ICE65531 ILZ65531:IMA65531 IVV65531:IVW65531 JFR65531:JFS65531 JPN65531:JPO65531 JZJ65531:JZK65531 KJF65531:KJG65531 KTB65531:KTC65531 LCX65531:LCY65531 LMT65531:LMU65531 LWP65531:LWQ65531 MGL65531:MGM65531 MQH65531:MQI65531 NAD65531:NAE65531 NJZ65531:NKA65531 NTV65531:NTW65531 ODR65531:ODS65531 ONN65531:ONO65531 OXJ65531:OXK65531 PHF65531:PHG65531 PRB65531:PRC65531 QAX65531:QAY65531 QKT65531:QKU65531 QUP65531:QUQ65531 REL65531:REM65531 ROH65531:ROI65531 RYD65531:RYE65531 SHZ65531:SIA65531 SRV65531:SRW65531 TBR65531:TBS65531 TLN65531:TLO65531 TVJ65531:TVK65531 UFF65531:UFG65531 UPB65531:UPC65531 UYX65531:UYY65531 VIT65531:VIU65531 VSP65531:VSQ65531 WCL65531:WCM65531 WMH65531:WMI65531 WWD65531:WWE65531 V131067:W131067 JR131067:JS131067 TN131067:TO131067 ADJ131067:ADK131067 ANF131067:ANG131067 AXB131067:AXC131067 BGX131067:BGY131067 BQT131067:BQU131067 CAP131067:CAQ131067 CKL131067:CKM131067 CUH131067:CUI131067 DED131067:DEE131067 DNZ131067:DOA131067 DXV131067:DXW131067 EHR131067:EHS131067 ERN131067:ERO131067 FBJ131067:FBK131067 FLF131067:FLG131067 FVB131067:FVC131067 GEX131067:GEY131067 GOT131067:GOU131067 GYP131067:GYQ131067 HIL131067:HIM131067 HSH131067:HSI131067 ICD131067:ICE131067 ILZ131067:IMA131067 IVV131067:IVW131067 JFR131067:JFS131067 JPN131067:JPO131067 JZJ131067:JZK131067 KJF131067:KJG131067 KTB131067:KTC131067 LCX131067:LCY131067 LMT131067:LMU131067 LWP131067:LWQ131067 MGL131067:MGM131067 MQH131067:MQI131067 NAD131067:NAE131067 NJZ131067:NKA131067 NTV131067:NTW131067 ODR131067:ODS131067 ONN131067:ONO131067 OXJ131067:OXK131067 PHF131067:PHG131067 PRB131067:PRC131067 QAX131067:QAY131067 QKT131067:QKU131067 QUP131067:QUQ131067 REL131067:REM131067 ROH131067:ROI131067 RYD131067:RYE131067 SHZ131067:SIA131067 SRV131067:SRW131067 TBR131067:TBS131067 TLN131067:TLO131067 TVJ131067:TVK131067 UFF131067:UFG131067 UPB131067:UPC131067 UYX131067:UYY131067 VIT131067:VIU131067 VSP131067:VSQ131067 WCL131067:WCM131067 WMH131067:WMI131067 WWD131067:WWE131067 V196603:W196603 JR196603:JS196603 TN196603:TO196603 ADJ196603:ADK196603 ANF196603:ANG196603 AXB196603:AXC196603 BGX196603:BGY196603 BQT196603:BQU196603 CAP196603:CAQ196603 CKL196603:CKM196603 CUH196603:CUI196603 DED196603:DEE196603 DNZ196603:DOA196603 DXV196603:DXW196603 EHR196603:EHS196603 ERN196603:ERO196603 FBJ196603:FBK196603 FLF196603:FLG196603 FVB196603:FVC196603 GEX196603:GEY196603 GOT196603:GOU196603 GYP196603:GYQ196603 HIL196603:HIM196603 HSH196603:HSI196603 ICD196603:ICE196603 ILZ196603:IMA196603 IVV196603:IVW196603 JFR196603:JFS196603 JPN196603:JPO196603 JZJ196603:JZK196603 KJF196603:KJG196603 KTB196603:KTC196603 LCX196603:LCY196603 LMT196603:LMU196603 LWP196603:LWQ196603 MGL196603:MGM196603 MQH196603:MQI196603 NAD196603:NAE196603 NJZ196603:NKA196603 NTV196603:NTW196603 ODR196603:ODS196603 ONN196603:ONO196603 OXJ196603:OXK196603 PHF196603:PHG196603 PRB196603:PRC196603 QAX196603:QAY196603 QKT196603:QKU196603 QUP196603:QUQ196603 REL196603:REM196603 ROH196603:ROI196603 RYD196603:RYE196603 SHZ196603:SIA196603 SRV196603:SRW196603 TBR196603:TBS196603 TLN196603:TLO196603 TVJ196603:TVK196603 UFF196603:UFG196603 UPB196603:UPC196603 UYX196603:UYY196603 VIT196603:VIU196603 VSP196603:VSQ196603 WCL196603:WCM196603 WMH196603:WMI196603 WWD196603:WWE196603 V262139:W262139 JR262139:JS262139 TN262139:TO262139 ADJ262139:ADK262139 ANF262139:ANG262139 AXB262139:AXC262139 BGX262139:BGY262139 BQT262139:BQU262139 CAP262139:CAQ262139 CKL262139:CKM262139 CUH262139:CUI262139 DED262139:DEE262139 DNZ262139:DOA262139 DXV262139:DXW262139 EHR262139:EHS262139 ERN262139:ERO262139 FBJ262139:FBK262139 FLF262139:FLG262139 FVB262139:FVC262139 GEX262139:GEY262139 GOT262139:GOU262139 GYP262139:GYQ262139 HIL262139:HIM262139 HSH262139:HSI262139 ICD262139:ICE262139 ILZ262139:IMA262139 IVV262139:IVW262139 JFR262139:JFS262139 JPN262139:JPO262139 JZJ262139:JZK262139 KJF262139:KJG262139 KTB262139:KTC262139 LCX262139:LCY262139 LMT262139:LMU262139 LWP262139:LWQ262139 MGL262139:MGM262139 MQH262139:MQI262139 NAD262139:NAE262139 NJZ262139:NKA262139 NTV262139:NTW262139 ODR262139:ODS262139 ONN262139:ONO262139 OXJ262139:OXK262139 PHF262139:PHG262139 PRB262139:PRC262139 QAX262139:QAY262139 QKT262139:QKU262139 QUP262139:QUQ262139 REL262139:REM262139 ROH262139:ROI262139 RYD262139:RYE262139 SHZ262139:SIA262139 SRV262139:SRW262139 TBR262139:TBS262139 TLN262139:TLO262139 TVJ262139:TVK262139 UFF262139:UFG262139 UPB262139:UPC262139 UYX262139:UYY262139 VIT262139:VIU262139 VSP262139:VSQ262139 WCL262139:WCM262139 WMH262139:WMI262139 WWD262139:WWE262139 V327675:W327675 JR327675:JS327675 TN327675:TO327675 ADJ327675:ADK327675 ANF327675:ANG327675 AXB327675:AXC327675 BGX327675:BGY327675 BQT327675:BQU327675 CAP327675:CAQ327675 CKL327675:CKM327675 CUH327675:CUI327675 DED327675:DEE327675 DNZ327675:DOA327675 DXV327675:DXW327675 EHR327675:EHS327675 ERN327675:ERO327675 FBJ327675:FBK327675 FLF327675:FLG327675 FVB327675:FVC327675 GEX327675:GEY327675 GOT327675:GOU327675 GYP327675:GYQ327675 HIL327675:HIM327675 HSH327675:HSI327675 ICD327675:ICE327675 ILZ327675:IMA327675 IVV327675:IVW327675 JFR327675:JFS327675 JPN327675:JPO327675 JZJ327675:JZK327675 KJF327675:KJG327675 KTB327675:KTC327675 LCX327675:LCY327675 LMT327675:LMU327675 LWP327675:LWQ327675 MGL327675:MGM327675 MQH327675:MQI327675 NAD327675:NAE327675 NJZ327675:NKA327675 NTV327675:NTW327675 ODR327675:ODS327675 ONN327675:ONO327675 OXJ327675:OXK327675 PHF327675:PHG327675 PRB327675:PRC327675 QAX327675:QAY327675 QKT327675:QKU327675 QUP327675:QUQ327675 REL327675:REM327675 ROH327675:ROI327675 RYD327675:RYE327675 SHZ327675:SIA327675 SRV327675:SRW327675 TBR327675:TBS327675 TLN327675:TLO327675 TVJ327675:TVK327675 UFF327675:UFG327675 UPB327675:UPC327675 UYX327675:UYY327675 VIT327675:VIU327675 VSP327675:VSQ327675 WCL327675:WCM327675 WMH327675:WMI327675 WWD327675:WWE327675 V393211:W393211 JR393211:JS393211 TN393211:TO393211 ADJ393211:ADK393211 ANF393211:ANG393211 AXB393211:AXC393211 BGX393211:BGY393211 BQT393211:BQU393211 CAP393211:CAQ393211 CKL393211:CKM393211 CUH393211:CUI393211 DED393211:DEE393211 DNZ393211:DOA393211 DXV393211:DXW393211 EHR393211:EHS393211 ERN393211:ERO393211 FBJ393211:FBK393211 FLF393211:FLG393211 FVB393211:FVC393211 GEX393211:GEY393211 GOT393211:GOU393211 GYP393211:GYQ393211 HIL393211:HIM393211 HSH393211:HSI393211 ICD393211:ICE393211 ILZ393211:IMA393211 IVV393211:IVW393211 JFR393211:JFS393211 JPN393211:JPO393211 JZJ393211:JZK393211 KJF393211:KJG393211 KTB393211:KTC393211 LCX393211:LCY393211 LMT393211:LMU393211 LWP393211:LWQ393211 MGL393211:MGM393211 MQH393211:MQI393211 NAD393211:NAE393211 NJZ393211:NKA393211 NTV393211:NTW393211 ODR393211:ODS393211 ONN393211:ONO393211 OXJ393211:OXK393211 PHF393211:PHG393211 PRB393211:PRC393211 QAX393211:QAY393211 QKT393211:QKU393211 QUP393211:QUQ393211 REL393211:REM393211 ROH393211:ROI393211 RYD393211:RYE393211 SHZ393211:SIA393211 SRV393211:SRW393211 TBR393211:TBS393211 TLN393211:TLO393211 TVJ393211:TVK393211 UFF393211:UFG393211 UPB393211:UPC393211 UYX393211:UYY393211 VIT393211:VIU393211 VSP393211:VSQ393211 WCL393211:WCM393211 WMH393211:WMI393211 WWD393211:WWE393211 V458747:W458747 JR458747:JS458747 TN458747:TO458747 ADJ458747:ADK458747 ANF458747:ANG458747 AXB458747:AXC458747 BGX458747:BGY458747 BQT458747:BQU458747 CAP458747:CAQ458747 CKL458747:CKM458747 CUH458747:CUI458747 DED458747:DEE458747 DNZ458747:DOA458747 DXV458747:DXW458747 EHR458747:EHS458747 ERN458747:ERO458747 FBJ458747:FBK458747 FLF458747:FLG458747 FVB458747:FVC458747 GEX458747:GEY458747 GOT458747:GOU458747 GYP458747:GYQ458747 HIL458747:HIM458747 HSH458747:HSI458747 ICD458747:ICE458747 ILZ458747:IMA458747 IVV458747:IVW458747 JFR458747:JFS458747 JPN458747:JPO458747 JZJ458747:JZK458747 KJF458747:KJG458747 KTB458747:KTC458747 LCX458747:LCY458747 LMT458747:LMU458747 LWP458747:LWQ458747 MGL458747:MGM458747 MQH458747:MQI458747 NAD458747:NAE458747 NJZ458747:NKA458747 NTV458747:NTW458747 ODR458747:ODS458747 ONN458747:ONO458747 OXJ458747:OXK458747 PHF458747:PHG458747 PRB458747:PRC458747 QAX458747:QAY458747 QKT458747:QKU458747 QUP458747:QUQ458747 REL458747:REM458747 ROH458747:ROI458747 RYD458747:RYE458747 SHZ458747:SIA458747 SRV458747:SRW458747 TBR458747:TBS458747 TLN458747:TLO458747 TVJ458747:TVK458747 UFF458747:UFG458747 UPB458747:UPC458747 UYX458747:UYY458747 VIT458747:VIU458747 VSP458747:VSQ458747 WCL458747:WCM458747 WMH458747:WMI458747 WWD458747:WWE458747 V524283:W524283 JR524283:JS524283 TN524283:TO524283 ADJ524283:ADK524283 ANF524283:ANG524283 AXB524283:AXC524283 BGX524283:BGY524283 BQT524283:BQU524283 CAP524283:CAQ524283 CKL524283:CKM524283 CUH524283:CUI524283 DED524283:DEE524283 DNZ524283:DOA524283 DXV524283:DXW524283 EHR524283:EHS524283 ERN524283:ERO524283 FBJ524283:FBK524283 FLF524283:FLG524283 FVB524283:FVC524283 GEX524283:GEY524283 GOT524283:GOU524283 GYP524283:GYQ524283 HIL524283:HIM524283 HSH524283:HSI524283 ICD524283:ICE524283 ILZ524283:IMA524283 IVV524283:IVW524283 JFR524283:JFS524283 JPN524283:JPO524283 JZJ524283:JZK524283 KJF524283:KJG524283 KTB524283:KTC524283 LCX524283:LCY524283 LMT524283:LMU524283 LWP524283:LWQ524283 MGL524283:MGM524283 MQH524283:MQI524283 NAD524283:NAE524283 NJZ524283:NKA524283 NTV524283:NTW524283 ODR524283:ODS524283 ONN524283:ONO524283 OXJ524283:OXK524283 PHF524283:PHG524283 PRB524283:PRC524283 QAX524283:QAY524283 QKT524283:QKU524283 QUP524283:QUQ524283 REL524283:REM524283 ROH524283:ROI524283 RYD524283:RYE524283 SHZ524283:SIA524283 SRV524283:SRW524283 TBR524283:TBS524283 TLN524283:TLO524283 TVJ524283:TVK524283 UFF524283:UFG524283 UPB524283:UPC524283 UYX524283:UYY524283 VIT524283:VIU524283 VSP524283:VSQ524283 WCL524283:WCM524283 WMH524283:WMI524283 WWD524283:WWE524283 V589819:W589819 JR589819:JS589819 TN589819:TO589819 ADJ589819:ADK589819 ANF589819:ANG589819 AXB589819:AXC589819 BGX589819:BGY589819 BQT589819:BQU589819 CAP589819:CAQ589819 CKL589819:CKM589819 CUH589819:CUI589819 DED589819:DEE589819 DNZ589819:DOA589819 DXV589819:DXW589819 EHR589819:EHS589819 ERN589819:ERO589819 FBJ589819:FBK589819 FLF589819:FLG589819 FVB589819:FVC589819 GEX589819:GEY589819 GOT589819:GOU589819 GYP589819:GYQ589819 HIL589819:HIM589819 HSH589819:HSI589819 ICD589819:ICE589819 ILZ589819:IMA589819 IVV589819:IVW589819 JFR589819:JFS589819 JPN589819:JPO589819 JZJ589819:JZK589819 KJF589819:KJG589819 KTB589819:KTC589819 LCX589819:LCY589819 LMT589819:LMU589819 LWP589819:LWQ589819 MGL589819:MGM589819 MQH589819:MQI589819 NAD589819:NAE589819 NJZ589819:NKA589819 NTV589819:NTW589819 ODR589819:ODS589819 ONN589819:ONO589819 OXJ589819:OXK589819 PHF589819:PHG589819 PRB589819:PRC589819 QAX589819:QAY589819 QKT589819:QKU589819 QUP589819:QUQ589819 REL589819:REM589819 ROH589819:ROI589819 RYD589819:RYE589819 SHZ589819:SIA589819 SRV589819:SRW589819 TBR589819:TBS589819 TLN589819:TLO589819 TVJ589819:TVK589819 UFF589819:UFG589819 UPB589819:UPC589819 UYX589819:UYY589819 VIT589819:VIU589819 VSP589819:VSQ589819 WCL589819:WCM589819 WMH589819:WMI589819 WWD589819:WWE589819 V655355:W655355 JR655355:JS655355 TN655355:TO655355 ADJ655355:ADK655355 ANF655355:ANG655355 AXB655355:AXC655355 BGX655355:BGY655355 BQT655355:BQU655355 CAP655355:CAQ655355 CKL655355:CKM655355 CUH655355:CUI655355 DED655355:DEE655355 DNZ655355:DOA655355 DXV655355:DXW655355 EHR655355:EHS655355 ERN655355:ERO655355 FBJ655355:FBK655355 FLF655355:FLG655355 FVB655355:FVC655355 GEX655355:GEY655355 GOT655355:GOU655355 GYP655355:GYQ655355 HIL655355:HIM655355 HSH655355:HSI655355 ICD655355:ICE655355 ILZ655355:IMA655355 IVV655355:IVW655355 JFR655355:JFS655355 JPN655355:JPO655355 JZJ655355:JZK655355 KJF655355:KJG655355 KTB655355:KTC655355 LCX655355:LCY655355 LMT655355:LMU655355 LWP655355:LWQ655355 MGL655355:MGM655355 MQH655355:MQI655355 NAD655355:NAE655355 NJZ655355:NKA655355 NTV655355:NTW655355 ODR655355:ODS655355 ONN655355:ONO655355 OXJ655355:OXK655355 PHF655355:PHG655355 PRB655355:PRC655355 QAX655355:QAY655355 QKT655355:QKU655355 QUP655355:QUQ655355 REL655355:REM655355 ROH655355:ROI655355 RYD655355:RYE655355 SHZ655355:SIA655355 SRV655355:SRW655355 TBR655355:TBS655355 TLN655355:TLO655355 TVJ655355:TVK655355 UFF655355:UFG655355 UPB655355:UPC655355 UYX655355:UYY655355 VIT655355:VIU655355 VSP655355:VSQ655355 WCL655355:WCM655355 WMH655355:WMI655355 WWD655355:WWE655355 V720891:W720891 JR720891:JS720891 TN720891:TO720891 ADJ720891:ADK720891 ANF720891:ANG720891 AXB720891:AXC720891 BGX720891:BGY720891 BQT720891:BQU720891 CAP720891:CAQ720891 CKL720891:CKM720891 CUH720891:CUI720891 DED720891:DEE720891 DNZ720891:DOA720891 DXV720891:DXW720891 EHR720891:EHS720891 ERN720891:ERO720891 FBJ720891:FBK720891 FLF720891:FLG720891 FVB720891:FVC720891 GEX720891:GEY720891 GOT720891:GOU720891 GYP720891:GYQ720891 HIL720891:HIM720891 HSH720891:HSI720891 ICD720891:ICE720891 ILZ720891:IMA720891 IVV720891:IVW720891 JFR720891:JFS720891 JPN720891:JPO720891 JZJ720891:JZK720891 KJF720891:KJG720891 KTB720891:KTC720891 LCX720891:LCY720891 LMT720891:LMU720891 LWP720891:LWQ720891 MGL720891:MGM720891 MQH720891:MQI720891 NAD720891:NAE720891 NJZ720891:NKA720891 NTV720891:NTW720891 ODR720891:ODS720891 ONN720891:ONO720891 OXJ720891:OXK720891 PHF720891:PHG720891 PRB720891:PRC720891 QAX720891:QAY720891 QKT720891:QKU720891 QUP720891:QUQ720891 REL720891:REM720891 ROH720891:ROI720891 RYD720891:RYE720891 SHZ720891:SIA720891 SRV720891:SRW720891 TBR720891:TBS720891 TLN720891:TLO720891 TVJ720891:TVK720891 UFF720891:UFG720891 UPB720891:UPC720891 UYX720891:UYY720891 VIT720891:VIU720891 VSP720891:VSQ720891 WCL720891:WCM720891 WMH720891:WMI720891 WWD720891:WWE720891 V786427:W786427 JR786427:JS786427 TN786427:TO786427 ADJ786427:ADK786427 ANF786427:ANG786427 AXB786427:AXC786427 BGX786427:BGY786427 BQT786427:BQU786427 CAP786427:CAQ786427 CKL786427:CKM786427 CUH786427:CUI786427 DED786427:DEE786427 DNZ786427:DOA786427 DXV786427:DXW786427 EHR786427:EHS786427 ERN786427:ERO786427 FBJ786427:FBK786427 FLF786427:FLG786427 FVB786427:FVC786427 GEX786427:GEY786427 GOT786427:GOU786427 GYP786427:GYQ786427 HIL786427:HIM786427 HSH786427:HSI786427 ICD786427:ICE786427 ILZ786427:IMA786427 IVV786427:IVW786427 JFR786427:JFS786427 JPN786427:JPO786427 JZJ786427:JZK786427 KJF786427:KJG786427 KTB786427:KTC786427 LCX786427:LCY786427 LMT786427:LMU786427 LWP786427:LWQ786427 MGL786427:MGM786427 MQH786427:MQI786427 NAD786427:NAE786427 NJZ786427:NKA786427 NTV786427:NTW786427 ODR786427:ODS786427 ONN786427:ONO786427 OXJ786427:OXK786427 PHF786427:PHG786427 PRB786427:PRC786427 QAX786427:QAY786427 QKT786427:QKU786427 QUP786427:QUQ786427 REL786427:REM786427 ROH786427:ROI786427 RYD786427:RYE786427 SHZ786427:SIA786427 SRV786427:SRW786427 TBR786427:TBS786427 TLN786427:TLO786427 TVJ786427:TVK786427 UFF786427:UFG786427 UPB786427:UPC786427 UYX786427:UYY786427 VIT786427:VIU786427 VSP786427:VSQ786427 WCL786427:WCM786427 WMH786427:WMI786427 WWD786427:WWE786427 V851963:W851963 JR851963:JS851963 TN851963:TO851963 ADJ851963:ADK851963 ANF851963:ANG851963 AXB851963:AXC851963 BGX851963:BGY851963 BQT851963:BQU851963 CAP851963:CAQ851963 CKL851963:CKM851963 CUH851963:CUI851963 DED851963:DEE851963 DNZ851963:DOA851963 DXV851963:DXW851963 EHR851963:EHS851963 ERN851963:ERO851963 FBJ851963:FBK851963 FLF851963:FLG851963 FVB851963:FVC851963 GEX851963:GEY851963 GOT851963:GOU851963 GYP851963:GYQ851963 HIL851963:HIM851963 HSH851963:HSI851963 ICD851963:ICE851963 ILZ851963:IMA851963 IVV851963:IVW851963 JFR851963:JFS851963 JPN851963:JPO851963 JZJ851963:JZK851963 KJF851963:KJG851963 KTB851963:KTC851963 LCX851963:LCY851963 LMT851963:LMU851963 LWP851963:LWQ851963 MGL851963:MGM851963 MQH851963:MQI851963 NAD851963:NAE851963 NJZ851963:NKA851963 NTV851963:NTW851963 ODR851963:ODS851963 ONN851963:ONO851963 OXJ851963:OXK851963 PHF851963:PHG851963 PRB851963:PRC851963 QAX851963:QAY851963 QKT851963:QKU851963 QUP851963:QUQ851963 REL851963:REM851963 ROH851963:ROI851963 RYD851963:RYE851963 SHZ851963:SIA851963 SRV851963:SRW851963 TBR851963:TBS851963 TLN851963:TLO851963 TVJ851963:TVK851963 UFF851963:UFG851963 UPB851963:UPC851963 UYX851963:UYY851963 VIT851963:VIU851963 VSP851963:VSQ851963 WCL851963:WCM851963 WMH851963:WMI851963 WWD851963:WWE851963 V917499:W917499 JR917499:JS917499 TN917499:TO917499 ADJ917499:ADK917499 ANF917499:ANG917499 AXB917499:AXC917499 BGX917499:BGY917499 BQT917499:BQU917499 CAP917499:CAQ917499 CKL917499:CKM917499 CUH917499:CUI917499 DED917499:DEE917499 DNZ917499:DOA917499 DXV917499:DXW917499 EHR917499:EHS917499 ERN917499:ERO917499 FBJ917499:FBK917499 FLF917499:FLG917499 FVB917499:FVC917499 GEX917499:GEY917499 GOT917499:GOU917499 GYP917499:GYQ917499 HIL917499:HIM917499 HSH917499:HSI917499 ICD917499:ICE917499 ILZ917499:IMA917499 IVV917499:IVW917499 JFR917499:JFS917499 JPN917499:JPO917499 JZJ917499:JZK917499 KJF917499:KJG917499 KTB917499:KTC917499 LCX917499:LCY917499 LMT917499:LMU917499 LWP917499:LWQ917499 MGL917499:MGM917499 MQH917499:MQI917499 NAD917499:NAE917499 NJZ917499:NKA917499 NTV917499:NTW917499 ODR917499:ODS917499 ONN917499:ONO917499 OXJ917499:OXK917499 PHF917499:PHG917499 PRB917499:PRC917499 QAX917499:QAY917499 QKT917499:QKU917499 QUP917499:QUQ917499 REL917499:REM917499 ROH917499:ROI917499 RYD917499:RYE917499 SHZ917499:SIA917499 SRV917499:SRW917499 TBR917499:TBS917499 TLN917499:TLO917499 TVJ917499:TVK917499 UFF917499:UFG917499 UPB917499:UPC917499 UYX917499:UYY917499 VIT917499:VIU917499 VSP917499:VSQ917499 WCL917499:WCM917499 WMH917499:WMI917499 WWD917499:WWE917499 V983035:W983035 JR983035:JS983035 TN983035:TO983035 ADJ983035:ADK983035 ANF983035:ANG983035 AXB983035:AXC983035 BGX983035:BGY983035 BQT983035:BQU983035 CAP983035:CAQ983035 CKL983035:CKM983035 CUH983035:CUI983035 DED983035:DEE983035 DNZ983035:DOA983035 DXV983035:DXW983035 EHR983035:EHS983035 ERN983035:ERO983035 FBJ983035:FBK983035 FLF983035:FLG983035 FVB983035:FVC983035 GEX983035:GEY983035 GOT983035:GOU983035 GYP983035:GYQ983035 HIL983035:HIM983035 HSH983035:HSI983035 ICD983035:ICE983035 ILZ983035:IMA983035 IVV983035:IVW983035 JFR983035:JFS983035 JPN983035:JPO983035 JZJ983035:JZK983035 KJF983035:KJG983035 KTB983035:KTC983035 LCX983035:LCY983035 LMT983035:LMU983035 LWP983035:LWQ983035 MGL983035:MGM983035 MQH983035:MQI983035 NAD983035:NAE983035 NJZ983035:NKA983035 NTV983035:NTW983035 ODR983035:ODS983035 ONN983035:ONO983035 OXJ983035:OXK983035 PHF983035:PHG983035 PRB983035:PRC983035 QAX983035:QAY983035 QKT983035:QKU983035 QUP983035:QUQ983035 REL983035:REM983035 ROH983035:ROI983035 RYD983035:RYE983035 SHZ983035:SIA983035 SRV983035:SRW983035 TBR983035:TBS983035 TLN983035:TLO983035 TVJ983035:TVK983035 UFF983035:UFG983035 UPB983035:UPC983035 UYX983035:UYY983035 VIT983035:VIU983035 VSP983035:VSQ983035 WCL983035:WCM983035 WMH983035:WMI983035 WWD983035:WWE983035">
      <formula1>0</formula1>
      <formula2>9.99999999999999E+22</formula2>
    </dataValidation>
    <dataValidation type="decimal" allowBlank="1" showInputMessage="1" showErrorMessage="1" sqref="F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F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F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F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F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F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F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F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F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F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F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F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F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F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F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F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F74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F65606 JA65606 SW65606 ACS65606 AMO65606 AWK65606 BGG65606 BQC65606 BZY65606 CJU65606 CTQ65606 DDM65606 DNI65606 DXE65606 EHA65606 EQW65606 FAS65606 FKO65606 FUK65606 GEG65606 GOC65606 GXY65606 HHU65606 HRQ65606 IBM65606 ILI65606 IVE65606 JFA65606 JOW65606 JYS65606 KIO65606 KSK65606 LCG65606 LMC65606 LVY65606 MFU65606 MPQ65606 MZM65606 NJI65606 NTE65606 ODA65606 OMW65606 OWS65606 PGO65606 PQK65606 QAG65606 QKC65606 QTY65606 RDU65606 RNQ65606 RXM65606 SHI65606 SRE65606 TBA65606 TKW65606 TUS65606 UEO65606 UOK65606 UYG65606 VIC65606 VRY65606 WBU65606 WLQ65606 WVM65606 F131142 JA131142 SW131142 ACS131142 AMO131142 AWK131142 BGG131142 BQC131142 BZY131142 CJU131142 CTQ131142 DDM131142 DNI131142 DXE131142 EHA131142 EQW131142 FAS131142 FKO131142 FUK131142 GEG131142 GOC131142 GXY131142 HHU131142 HRQ131142 IBM131142 ILI131142 IVE131142 JFA131142 JOW131142 JYS131142 KIO131142 KSK131142 LCG131142 LMC131142 LVY131142 MFU131142 MPQ131142 MZM131142 NJI131142 NTE131142 ODA131142 OMW131142 OWS131142 PGO131142 PQK131142 QAG131142 QKC131142 QTY131142 RDU131142 RNQ131142 RXM131142 SHI131142 SRE131142 TBA131142 TKW131142 TUS131142 UEO131142 UOK131142 UYG131142 VIC131142 VRY131142 WBU131142 WLQ131142 WVM131142 F196678 JA196678 SW196678 ACS196678 AMO196678 AWK196678 BGG196678 BQC196678 BZY196678 CJU196678 CTQ196678 DDM196678 DNI196678 DXE196678 EHA196678 EQW196678 FAS196678 FKO196678 FUK196678 GEG196678 GOC196678 GXY196678 HHU196678 HRQ196678 IBM196678 ILI196678 IVE196678 JFA196678 JOW196678 JYS196678 KIO196678 KSK196678 LCG196678 LMC196678 LVY196678 MFU196678 MPQ196678 MZM196678 NJI196678 NTE196678 ODA196678 OMW196678 OWS196678 PGO196678 PQK196678 QAG196678 QKC196678 QTY196678 RDU196678 RNQ196678 RXM196678 SHI196678 SRE196678 TBA196678 TKW196678 TUS196678 UEO196678 UOK196678 UYG196678 VIC196678 VRY196678 WBU196678 WLQ196678 WVM196678 F262214 JA262214 SW262214 ACS262214 AMO262214 AWK262214 BGG262214 BQC262214 BZY262214 CJU262214 CTQ262214 DDM262214 DNI262214 DXE262214 EHA262214 EQW262214 FAS262214 FKO262214 FUK262214 GEG262214 GOC262214 GXY262214 HHU262214 HRQ262214 IBM262214 ILI262214 IVE262214 JFA262214 JOW262214 JYS262214 KIO262214 KSK262214 LCG262214 LMC262214 LVY262214 MFU262214 MPQ262214 MZM262214 NJI262214 NTE262214 ODA262214 OMW262214 OWS262214 PGO262214 PQK262214 QAG262214 QKC262214 QTY262214 RDU262214 RNQ262214 RXM262214 SHI262214 SRE262214 TBA262214 TKW262214 TUS262214 UEO262214 UOK262214 UYG262214 VIC262214 VRY262214 WBU262214 WLQ262214 WVM262214 F327750 JA327750 SW327750 ACS327750 AMO327750 AWK327750 BGG327750 BQC327750 BZY327750 CJU327750 CTQ327750 DDM327750 DNI327750 DXE327750 EHA327750 EQW327750 FAS327750 FKO327750 FUK327750 GEG327750 GOC327750 GXY327750 HHU327750 HRQ327750 IBM327750 ILI327750 IVE327750 JFA327750 JOW327750 JYS327750 KIO327750 KSK327750 LCG327750 LMC327750 LVY327750 MFU327750 MPQ327750 MZM327750 NJI327750 NTE327750 ODA327750 OMW327750 OWS327750 PGO327750 PQK327750 QAG327750 QKC327750 QTY327750 RDU327750 RNQ327750 RXM327750 SHI327750 SRE327750 TBA327750 TKW327750 TUS327750 UEO327750 UOK327750 UYG327750 VIC327750 VRY327750 WBU327750 WLQ327750 WVM327750 F393286 JA393286 SW393286 ACS393286 AMO393286 AWK393286 BGG393286 BQC393286 BZY393286 CJU393286 CTQ393286 DDM393286 DNI393286 DXE393286 EHA393286 EQW393286 FAS393286 FKO393286 FUK393286 GEG393286 GOC393286 GXY393286 HHU393286 HRQ393286 IBM393286 ILI393286 IVE393286 JFA393286 JOW393286 JYS393286 KIO393286 KSK393286 LCG393286 LMC393286 LVY393286 MFU393286 MPQ393286 MZM393286 NJI393286 NTE393286 ODA393286 OMW393286 OWS393286 PGO393286 PQK393286 QAG393286 QKC393286 QTY393286 RDU393286 RNQ393286 RXM393286 SHI393286 SRE393286 TBA393286 TKW393286 TUS393286 UEO393286 UOK393286 UYG393286 VIC393286 VRY393286 WBU393286 WLQ393286 WVM393286 F458822 JA458822 SW458822 ACS458822 AMO458822 AWK458822 BGG458822 BQC458822 BZY458822 CJU458822 CTQ458822 DDM458822 DNI458822 DXE458822 EHA458822 EQW458822 FAS458822 FKO458822 FUK458822 GEG458822 GOC458822 GXY458822 HHU458822 HRQ458822 IBM458822 ILI458822 IVE458822 JFA458822 JOW458822 JYS458822 KIO458822 KSK458822 LCG458822 LMC458822 LVY458822 MFU458822 MPQ458822 MZM458822 NJI458822 NTE458822 ODA458822 OMW458822 OWS458822 PGO458822 PQK458822 QAG458822 QKC458822 QTY458822 RDU458822 RNQ458822 RXM458822 SHI458822 SRE458822 TBA458822 TKW458822 TUS458822 UEO458822 UOK458822 UYG458822 VIC458822 VRY458822 WBU458822 WLQ458822 WVM458822 F524358 JA524358 SW524358 ACS524358 AMO524358 AWK524358 BGG524358 BQC524358 BZY524358 CJU524358 CTQ524358 DDM524358 DNI524358 DXE524358 EHA524358 EQW524358 FAS524358 FKO524358 FUK524358 GEG524358 GOC524358 GXY524358 HHU524358 HRQ524358 IBM524358 ILI524358 IVE524358 JFA524358 JOW524358 JYS524358 KIO524358 KSK524358 LCG524358 LMC524358 LVY524358 MFU524358 MPQ524358 MZM524358 NJI524358 NTE524358 ODA524358 OMW524358 OWS524358 PGO524358 PQK524358 QAG524358 QKC524358 QTY524358 RDU524358 RNQ524358 RXM524358 SHI524358 SRE524358 TBA524358 TKW524358 TUS524358 UEO524358 UOK524358 UYG524358 VIC524358 VRY524358 WBU524358 WLQ524358 WVM524358 F589894 JA589894 SW589894 ACS589894 AMO589894 AWK589894 BGG589894 BQC589894 BZY589894 CJU589894 CTQ589894 DDM589894 DNI589894 DXE589894 EHA589894 EQW589894 FAS589894 FKO589894 FUK589894 GEG589894 GOC589894 GXY589894 HHU589894 HRQ589894 IBM589894 ILI589894 IVE589894 JFA589894 JOW589894 JYS589894 KIO589894 KSK589894 LCG589894 LMC589894 LVY589894 MFU589894 MPQ589894 MZM589894 NJI589894 NTE589894 ODA589894 OMW589894 OWS589894 PGO589894 PQK589894 QAG589894 QKC589894 QTY589894 RDU589894 RNQ589894 RXM589894 SHI589894 SRE589894 TBA589894 TKW589894 TUS589894 UEO589894 UOK589894 UYG589894 VIC589894 VRY589894 WBU589894 WLQ589894 WVM589894 F655430 JA655430 SW655430 ACS655430 AMO655430 AWK655430 BGG655430 BQC655430 BZY655430 CJU655430 CTQ655430 DDM655430 DNI655430 DXE655430 EHA655430 EQW655430 FAS655430 FKO655430 FUK655430 GEG655430 GOC655430 GXY655430 HHU655430 HRQ655430 IBM655430 ILI655430 IVE655430 JFA655430 JOW655430 JYS655430 KIO655430 KSK655430 LCG655430 LMC655430 LVY655430 MFU655430 MPQ655430 MZM655430 NJI655430 NTE655430 ODA655430 OMW655430 OWS655430 PGO655430 PQK655430 QAG655430 QKC655430 QTY655430 RDU655430 RNQ655430 RXM655430 SHI655430 SRE655430 TBA655430 TKW655430 TUS655430 UEO655430 UOK655430 UYG655430 VIC655430 VRY655430 WBU655430 WLQ655430 WVM655430 F720966 JA720966 SW720966 ACS720966 AMO720966 AWK720966 BGG720966 BQC720966 BZY720966 CJU720966 CTQ720966 DDM720966 DNI720966 DXE720966 EHA720966 EQW720966 FAS720966 FKO720966 FUK720966 GEG720966 GOC720966 GXY720966 HHU720966 HRQ720966 IBM720966 ILI720966 IVE720966 JFA720966 JOW720966 JYS720966 KIO720966 KSK720966 LCG720966 LMC720966 LVY720966 MFU720966 MPQ720966 MZM720966 NJI720966 NTE720966 ODA720966 OMW720966 OWS720966 PGO720966 PQK720966 QAG720966 QKC720966 QTY720966 RDU720966 RNQ720966 RXM720966 SHI720966 SRE720966 TBA720966 TKW720966 TUS720966 UEO720966 UOK720966 UYG720966 VIC720966 VRY720966 WBU720966 WLQ720966 WVM720966 F786502 JA786502 SW786502 ACS786502 AMO786502 AWK786502 BGG786502 BQC786502 BZY786502 CJU786502 CTQ786502 DDM786502 DNI786502 DXE786502 EHA786502 EQW786502 FAS786502 FKO786502 FUK786502 GEG786502 GOC786502 GXY786502 HHU786502 HRQ786502 IBM786502 ILI786502 IVE786502 JFA786502 JOW786502 JYS786502 KIO786502 KSK786502 LCG786502 LMC786502 LVY786502 MFU786502 MPQ786502 MZM786502 NJI786502 NTE786502 ODA786502 OMW786502 OWS786502 PGO786502 PQK786502 QAG786502 QKC786502 QTY786502 RDU786502 RNQ786502 RXM786502 SHI786502 SRE786502 TBA786502 TKW786502 TUS786502 UEO786502 UOK786502 UYG786502 VIC786502 VRY786502 WBU786502 WLQ786502 WVM786502 F852038 JA852038 SW852038 ACS852038 AMO852038 AWK852038 BGG852038 BQC852038 BZY852038 CJU852038 CTQ852038 DDM852038 DNI852038 DXE852038 EHA852038 EQW852038 FAS852038 FKO852038 FUK852038 GEG852038 GOC852038 GXY852038 HHU852038 HRQ852038 IBM852038 ILI852038 IVE852038 JFA852038 JOW852038 JYS852038 KIO852038 KSK852038 LCG852038 LMC852038 LVY852038 MFU852038 MPQ852038 MZM852038 NJI852038 NTE852038 ODA852038 OMW852038 OWS852038 PGO852038 PQK852038 QAG852038 QKC852038 QTY852038 RDU852038 RNQ852038 RXM852038 SHI852038 SRE852038 TBA852038 TKW852038 TUS852038 UEO852038 UOK852038 UYG852038 VIC852038 VRY852038 WBU852038 WLQ852038 WVM852038 F917574 JA917574 SW917574 ACS917574 AMO917574 AWK917574 BGG917574 BQC917574 BZY917574 CJU917574 CTQ917574 DDM917574 DNI917574 DXE917574 EHA917574 EQW917574 FAS917574 FKO917574 FUK917574 GEG917574 GOC917574 GXY917574 HHU917574 HRQ917574 IBM917574 ILI917574 IVE917574 JFA917574 JOW917574 JYS917574 KIO917574 KSK917574 LCG917574 LMC917574 LVY917574 MFU917574 MPQ917574 MZM917574 NJI917574 NTE917574 ODA917574 OMW917574 OWS917574 PGO917574 PQK917574 QAG917574 QKC917574 QTY917574 RDU917574 RNQ917574 RXM917574 SHI917574 SRE917574 TBA917574 TKW917574 TUS917574 UEO917574 UOK917574 UYG917574 VIC917574 VRY917574 WBU917574 WLQ917574 WVM917574 F983110 JA983110 SW983110 ACS983110 AMO983110 AWK983110 BGG983110 BQC983110 BZY983110 CJU983110 CTQ983110 DDM983110 DNI983110 DXE983110 EHA983110 EQW983110 FAS983110 FKO983110 FUK983110 GEG983110 GOC983110 GXY983110 HHU983110 HRQ983110 IBM983110 ILI983110 IVE983110 JFA983110 JOW983110 JYS983110 KIO983110 KSK983110 LCG983110 LMC983110 LVY983110 MFU983110 MPQ983110 MZM983110 NJI983110 NTE983110 ODA983110 OMW983110 OWS983110 PGO983110 PQK983110 QAG983110 QKC983110 QTY983110 RDU983110 RNQ983110 RXM983110 SHI983110 SRE983110 TBA983110 TKW983110 TUS983110 UEO983110 UOK983110 UYG983110 VIC983110 VRY983110 WBU983110 WLQ983110 WVM983110 F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F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F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F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F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F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F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F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F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F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F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F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F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F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F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F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F14:F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F65545:F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F131081:F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F196617:F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F262153:F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F327689:F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F393225:F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F458761:F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F524297:F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F589833:F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F655369:F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F720905:F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F786441:F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F851977:F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F917513:F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F983049:F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F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F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F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F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F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F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F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F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F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F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F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F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F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F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F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F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F64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F65596 JA65596 SW65596 ACS65596 AMO65596 AWK65596 BGG65596 BQC65596 BZY65596 CJU65596 CTQ65596 DDM65596 DNI65596 DXE65596 EHA65596 EQW65596 FAS65596 FKO65596 FUK65596 GEG65596 GOC65596 GXY65596 HHU65596 HRQ65596 IBM65596 ILI65596 IVE65596 JFA65596 JOW65596 JYS65596 KIO65596 KSK65596 LCG65596 LMC65596 LVY65596 MFU65596 MPQ65596 MZM65596 NJI65596 NTE65596 ODA65596 OMW65596 OWS65596 PGO65596 PQK65596 QAG65596 QKC65596 QTY65596 RDU65596 RNQ65596 RXM65596 SHI65596 SRE65596 TBA65596 TKW65596 TUS65596 UEO65596 UOK65596 UYG65596 VIC65596 VRY65596 WBU65596 WLQ65596 WVM65596 F131132 JA131132 SW131132 ACS131132 AMO131132 AWK131132 BGG131132 BQC131132 BZY131132 CJU131132 CTQ131132 DDM131132 DNI131132 DXE131132 EHA131132 EQW131132 FAS131132 FKO131132 FUK131132 GEG131132 GOC131132 GXY131132 HHU131132 HRQ131132 IBM131132 ILI131132 IVE131132 JFA131132 JOW131132 JYS131132 KIO131132 KSK131132 LCG131132 LMC131132 LVY131132 MFU131132 MPQ131132 MZM131132 NJI131132 NTE131132 ODA131132 OMW131132 OWS131132 PGO131132 PQK131132 QAG131132 QKC131132 QTY131132 RDU131132 RNQ131132 RXM131132 SHI131132 SRE131132 TBA131132 TKW131132 TUS131132 UEO131132 UOK131132 UYG131132 VIC131132 VRY131132 WBU131132 WLQ131132 WVM131132 F196668 JA196668 SW196668 ACS196668 AMO196668 AWK196668 BGG196668 BQC196668 BZY196668 CJU196668 CTQ196668 DDM196668 DNI196668 DXE196668 EHA196668 EQW196668 FAS196668 FKO196668 FUK196668 GEG196668 GOC196668 GXY196668 HHU196668 HRQ196668 IBM196668 ILI196668 IVE196668 JFA196668 JOW196668 JYS196668 KIO196668 KSK196668 LCG196668 LMC196668 LVY196668 MFU196668 MPQ196668 MZM196668 NJI196668 NTE196668 ODA196668 OMW196668 OWS196668 PGO196668 PQK196668 QAG196668 QKC196668 QTY196668 RDU196668 RNQ196668 RXM196668 SHI196668 SRE196668 TBA196668 TKW196668 TUS196668 UEO196668 UOK196668 UYG196668 VIC196668 VRY196668 WBU196668 WLQ196668 WVM196668 F262204 JA262204 SW262204 ACS262204 AMO262204 AWK262204 BGG262204 BQC262204 BZY262204 CJU262204 CTQ262204 DDM262204 DNI262204 DXE262204 EHA262204 EQW262204 FAS262204 FKO262204 FUK262204 GEG262204 GOC262204 GXY262204 HHU262204 HRQ262204 IBM262204 ILI262204 IVE262204 JFA262204 JOW262204 JYS262204 KIO262204 KSK262204 LCG262204 LMC262204 LVY262204 MFU262204 MPQ262204 MZM262204 NJI262204 NTE262204 ODA262204 OMW262204 OWS262204 PGO262204 PQK262204 QAG262204 QKC262204 QTY262204 RDU262204 RNQ262204 RXM262204 SHI262204 SRE262204 TBA262204 TKW262204 TUS262204 UEO262204 UOK262204 UYG262204 VIC262204 VRY262204 WBU262204 WLQ262204 WVM262204 F327740 JA327740 SW327740 ACS327740 AMO327740 AWK327740 BGG327740 BQC327740 BZY327740 CJU327740 CTQ327740 DDM327740 DNI327740 DXE327740 EHA327740 EQW327740 FAS327740 FKO327740 FUK327740 GEG327740 GOC327740 GXY327740 HHU327740 HRQ327740 IBM327740 ILI327740 IVE327740 JFA327740 JOW327740 JYS327740 KIO327740 KSK327740 LCG327740 LMC327740 LVY327740 MFU327740 MPQ327740 MZM327740 NJI327740 NTE327740 ODA327740 OMW327740 OWS327740 PGO327740 PQK327740 QAG327740 QKC327740 QTY327740 RDU327740 RNQ327740 RXM327740 SHI327740 SRE327740 TBA327740 TKW327740 TUS327740 UEO327740 UOK327740 UYG327740 VIC327740 VRY327740 WBU327740 WLQ327740 WVM327740 F393276 JA393276 SW393276 ACS393276 AMO393276 AWK393276 BGG393276 BQC393276 BZY393276 CJU393276 CTQ393276 DDM393276 DNI393276 DXE393276 EHA393276 EQW393276 FAS393276 FKO393276 FUK393276 GEG393276 GOC393276 GXY393276 HHU393276 HRQ393276 IBM393276 ILI393276 IVE393276 JFA393276 JOW393276 JYS393276 KIO393276 KSK393276 LCG393276 LMC393276 LVY393276 MFU393276 MPQ393276 MZM393276 NJI393276 NTE393276 ODA393276 OMW393276 OWS393276 PGO393276 PQK393276 QAG393276 QKC393276 QTY393276 RDU393276 RNQ393276 RXM393276 SHI393276 SRE393276 TBA393276 TKW393276 TUS393276 UEO393276 UOK393276 UYG393276 VIC393276 VRY393276 WBU393276 WLQ393276 WVM393276 F458812 JA458812 SW458812 ACS458812 AMO458812 AWK458812 BGG458812 BQC458812 BZY458812 CJU458812 CTQ458812 DDM458812 DNI458812 DXE458812 EHA458812 EQW458812 FAS458812 FKO458812 FUK458812 GEG458812 GOC458812 GXY458812 HHU458812 HRQ458812 IBM458812 ILI458812 IVE458812 JFA458812 JOW458812 JYS458812 KIO458812 KSK458812 LCG458812 LMC458812 LVY458812 MFU458812 MPQ458812 MZM458812 NJI458812 NTE458812 ODA458812 OMW458812 OWS458812 PGO458812 PQK458812 QAG458812 QKC458812 QTY458812 RDU458812 RNQ458812 RXM458812 SHI458812 SRE458812 TBA458812 TKW458812 TUS458812 UEO458812 UOK458812 UYG458812 VIC458812 VRY458812 WBU458812 WLQ458812 WVM458812 F524348 JA524348 SW524348 ACS524348 AMO524348 AWK524348 BGG524348 BQC524348 BZY524348 CJU524348 CTQ524348 DDM524348 DNI524348 DXE524348 EHA524348 EQW524348 FAS524348 FKO524348 FUK524348 GEG524348 GOC524348 GXY524348 HHU524348 HRQ524348 IBM524348 ILI524348 IVE524348 JFA524348 JOW524348 JYS524348 KIO524348 KSK524348 LCG524348 LMC524348 LVY524348 MFU524348 MPQ524348 MZM524348 NJI524348 NTE524348 ODA524348 OMW524348 OWS524348 PGO524348 PQK524348 QAG524348 QKC524348 QTY524348 RDU524348 RNQ524348 RXM524348 SHI524348 SRE524348 TBA524348 TKW524348 TUS524348 UEO524348 UOK524348 UYG524348 VIC524348 VRY524348 WBU524348 WLQ524348 WVM524348 F589884 JA589884 SW589884 ACS589884 AMO589884 AWK589884 BGG589884 BQC589884 BZY589884 CJU589884 CTQ589884 DDM589884 DNI589884 DXE589884 EHA589884 EQW589884 FAS589884 FKO589884 FUK589884 GEG589884 GOC589884 GXY589884 HHU589884 HRQ589884 IBM589884 ILI589884 IVE589884 JFA589884 JOW589884 JYS589884 KIO589884 KSK589884 LCG589884 LMC589884 LVY589884 MFU589884 MPQ589884 MZM589884 NJI589884 NTE589884 ODA589884 OMW589884 OWS589884 PGO589884 PQK589884 QAG589884 QKC589884 QTY589884 RDU589884 RNQ589884 RXM589884 SHI589884 SRE589884 TBA589884 TKW589884 TUS589884 UEO589884 UOK589884 UYG589884 VIC589884 VRY589884 WBU589884 WLQ589884 WVM589884 F655420 JA655420 SW655420 ACS655420 AMO655420 AWK655420 BGG655420 BQC655420 BZY655420 CJU655420 CTQ655420 DDM655420 DNI655420 DXE655420 EHA655420 EQW655420 FAS655420 FKO655420 FUK655420 GEG655420 GOC655420 GXY655420 HHU655420 HRQ655420 IBM655420 ILI655420 IVE655420 JFA655420 JOW655420 JYS655420 KIO655420 KSK655420 LCG655420 LMC655420 LVY655420 MFU655420 MPQ655420 MZM655420 NJI655420 NTE655420 ODA655420 OMW655420 OWS655420 PGO655420 PQK655420 QAG655420 QKC655420 QTY655420 RDU655420 RNQ655420 RXM655420 SHI655420 SRE655420 TBA655420 TKW655420 TUS655420 UEO655420 UOK655420 UYG655420 VIC655420 VRY655420 WBU655420 WLQ655420 WVM655420 F720956 JA720956 SW720956 ACS720956 AMO720956 AWK720956 BGG720956 BQC720956 BZY720956 CJU720956 CTQ720956 DDM720956 DNI720956 DXE720956 EHA720956 EQW720956 FAS720956 FKO720956 FUK720956 GEG720956 GOC720956 GXY720956 HHU720956 HRQ720956 IBM720956 ILI720956 IVE720956 JFA720956 JOW720956 JYS720956 KIO720956 KSK720956 LCG720956 LMC720956 LVY720956 MFU720956 MPQ720956 MZM720956 NJI720956 NTE720956 ODA720956 OMW720956 OWS720956 PGO720956 PQK720956 QAG720956 QKC720956 QTY720956 RDU720956 RNQ720956 RXM720956 SHI720956 SRE720956 TBA720956 TKW720956 TUS720956 UEO720956 UOK720956 UYG720956 VIC720956 VRY720956 WBU720956 WLQ720956 WVM720956 F786492 JA786492 SW786492 ACS786492 AMO786492 AWK786492 BGG786492 BQC786492 BZY786492 CJU786492 CTQ786492 DDM786492 DNI786492 DXE786492 EHA786492 EQW786492 FAS786492 FKO786492 FUK786492 GEG786492 GOC786492 GXY786492 HHU786492 HRQ786492 IBM786492 ILI786492 IVE786492 JFA786492 JOW786492 JYS786492 KIO786492 KSK786492 LCG786492 LMC786492 LVY786492 MFU786492 MPQ786492 MZM786492 NJI786492 NTE786492 ODA786492 OMW786492 OWS786492 PGO786492 PQK786492 QAG786492 QKC786492 QTY786492 RDU786492 RNQ786492 RXM786492 SHI786492 SRE786492 TBA786492 TKW786492 TUS786492 UEO786492 UOK786492 UYG786492 VIC786492 VRY786492 WBU786492 WLQ786492 WVM786492 F852028 JA852028 SW852028 ACS852028 AMO852028 AWK852028 BGG852028 BQC852028 BZY852028 CJU852028 CTQ852028 DDM852028 DNI852028 DXE852028 EHA852028 EQW852028 FAS852028 FKO852028 FUK852028 GEG852028 GOC852028 GXY852028 HHU852028 HRQ852028 IBM852028 ILI852028 IVE852028 JFA852028 JOW852028 JYS852028 KIO852028 KSK852028 LCG852028 LMC852028 LVY852028 MFU852028 MPQ852028 MZM852028 NJI852028 NTE852028 ODA852028 OMW852028 OWS852028 PGO852028 PQK852028 QAG852028 QKC852028 QTY852028 RDU852028 RNQ852028 RXM852028 SHI852028 SRE852028 TBA852028 TKW852028 TUS852028 UEO852028 UOK852028 UYG852028 VIC852028 VRY852028 WBU852028 WLQ852028 WVM852028 F917564 JA917564 SW917564 ACS917564 AMO917564 AWK917564 BGG917564 BQC917564 BZY917564 CJU917564 CTQ917564 DDM917564 DNI917564 DXE917564 EHA917564 EQW917564 FAS917564 FKO917564 FUK917564 GEG917564 GOC917564 GXY917564 HHU917564 HRQ917564 IBM917564 ILI917564 IVE917564 JFA917564 JOW917564 JYS917564 KIO917564 KSK917564 LCG917564 LMC917564 LVY917564 MFU917564 MPQ917564 MZM917564 NJI917564 NTE917564 ODA917564 OMW917564 OWS917564 PGO917564 PQK917564 QAG917564 QKC917564 QTY917564 RDU917564 RNQ917564 RXM917564 SHI917564 SRE917564 TBA917564 TKW917564 TUS917564 UEO917564 UOK917564 UYG917564 VIC917564 VRY917564 WBU917564 WLQ917564 WVM917564 F983100 JA983100 SW983100 ACS983100 AMO983100 AWK983100 BGG983100 BQC983100 BZY983100 CJU983100 CTQ983100 DDM983100 DNI983100 DXE983100 EHA983100 EQW983100 FAS983100 FKO983100 FUK983100 GEG983100 GOC983100 GXY983100 HHU983100 HRQ983100 IBM983100 ILI983100 IVE983100 JFA983100 JOW983100 JYS983100 KIO983100 KSK983100 LCG983100 LMC983100 LVY983100 MFU983100 MPQ983100 MZM983100 NJI983100 NTE983100 ODA983100 OMW983100 OWS983100 PGO983100 PQK983100 QAG983100 QKC983100 QTY983100 RDU983100 RNQ983100 RXM983100 SHI983100 SRE983100 TBA983100 TKW983100 TUS983100 UEO983100 UOK983100 UYG983100 VIC983100 VRY983100 WBU983100 WLQ983100 WVM983100 F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F65592 JA65592 SW65592 ACS65592 AMO65592 AWK65592 BGG65592 BQC65592 BZY65592 CJU65592 CTQ65592 DDM65592 DNI65592 DXE65592 EHA65592 EQW65592 FAS65592 FKO65592 FUK65592 GEG65592 GOC65592 GXY65592 HHU65592 HRQ65592 IBM65592 ILI65592 IVE65592 JFA65592 JOW65592 JYS65592 KIO65592 KSK65592 LCG65592 LMC65592 LVY65592 MFU65592 MPQ65592 MZM65592 NJI65592 NTE65592 ODA65592 OMW65592 OWS65592 PGO65592 PQK65592 QAG65592 QKC65592 QTY65592 RDU65592 RNQ65592 RXM65592 SHI65592 SRE65592 TBA65592 TKW65592 TUS65592 UEO65592 UOK65592 UYG65592 VIC65592 VRY65592 WBU65592 WLQ65592 WVM65592 F131128 JA131128 SW131128 ACS131128 AMO131128 AWK131128 BGG131128 BQC131128 BZY131128 CJU131128 CTQ131128 DDM131128 DNI131128 DXE131128 EHA131128 EQW131128 FAS131128 FKO131128 FUK131128 GEG131128 GOC131128 GXY131128 HHU131128 HRQ131128 IBM131128 ILI131128 IVE131128 JFA131128 JOW131128 JYS131128 KIO131128 KSK131128 LCG131128 LMC131128 LVY131128 MFU131128 MPQ131128 MZM131128 NJI131128 NTE131128 ODA131128 OMW131128 OWS131128 PGO131128 PQK131128 QAG131128 QKC131128 QTY131128 RDU131128 RNQ131128 RXM131128 SHI131128 SRE131128 TBA131128 TKW131128 TUS131128 UEO131128 UOK131128 UYG131128 VIC131128 VRY131128 WBU131128 WLQ131128 WVM131128 F196664 JA196664 SW196664 ACS196664 AMO196664 AWK196664 BGG196664 BQC196664 BZY196664 CJU196664 CTQ196664 DDM196664 DNI196664 DXE196664 EHA196664 EQW196664 FAS196664 FKO196664 FUK196664 GEG196664 GOC196664 GXY196664 HHU196664 HRQ196664 IBM196664 ILI196664 IVE196664 JFA196664 JOW196664 JYS196664 KIO196664 KSK196664 LCG196664 LMC196664 LVY196664 MFU196664 MPQ196664 MZM196664 NJI196664 NTE196664 ODA196664 OMW196664 OWS196664 PGO196664 PQK196664 QAG196664 QKC196664 QTY196664 RDU196664 RNQ196664 RXM196664 SHI196664 SRE196664 TBA196664 TKW196664 TUS196664 UEO196664 UOK196664 UYG196664 VIC196664 VRY196664 WBU196664 WLQ196664 WVM196664 F262200 JA262200 SW262200 ACS262200 AMO262200 AWK262200 BGG262200 BQC262200 BZY262200 CJU262200 CTQ262200 DDM262200 DNI262200 DXE262200 EHA262200 EQW262200 FAS262200 FKO262200 FUK262200 GEG262200 GOC262200 GXY262200 HHU262200 HRQ262200 IBM262200 ILI262200 IVE262200 JFA262200 JOW262200 JYS262200 KIO262200 KSK262200 LCG262200 LMC262200 LVY262200 MFU262200 MPQ262200 MZM262200 NJI262200 NTE262200 ODA262200 OMW262200 OWS262200 PGO262200 PQK262200 QAG262200 QKC262200 QTY262200 RDU262200 RNQ262200 RXM262200 SHI262200 SRE262200 TBA262200 TKW262200 TUS262200 UEO262200 UOK262200 UYG262200 VIC262200 VRY262200 WBU262200 WLQ262200 WVM262200 F327736 JA327736 SW327736 ACS327736 AMO327736 AWK327736 BGG327736 BQC327736 BZY327736 CJU327736 CTQ327736 DDM327736 DNI327736 DXE327736 EHA327736 EQW327736 FAS327736 FKO327736 FUK327736 GEG327736 GOC327736 GXY327736 HHU327736 HRQ327736 IBM327736 ILI327736 IVE327736 JFA327736 JOW327736 JYS327736 KIO327736 KSK327736 LCG327736 LMC327736 LVY327736 MFU327736 MPQ327736 MZM327736 NJI327736 NTE327736 ODA327736 OMW327736 OWS327736 PGO327736 PQK327736 QAG327736 QKC327736 QTY327736 RDU327736 RNQ327736 RXM327736 SHI327736 SRE327736 TBA327736 TKW327736 TUS327736 UEO327736 UOK327736 UYG327736 VIC327736 VRY327736 WBU327736 WLQ327736 WVM327736 F393272 JA393272 SW393272 ACS393272 AMO393272 AWK393272 BGG393272 BQC393272 BZY393272 CJU393272 CTQ393272 DDM393272 DNI393272 DXE393272 EHA393272 EQW393272 FAS393272 FKO393272 FUK393272 GEG393272 GOC393272 GXY393272 HHU393272 HRQ393272 IBM393272 ILI393272 IVE393272 JFA393272 JOW393272 JYS393272 KIO393272 KSK393272 LCG393272 LMC393272 LVY393272 MFU393272 MPQ393272 MZM393272 NJI393272 NTE393272 ODA393272 OMW393272 OWS393272 PGO393272 PQK393272 QAG393272 QKC393272 QTY393272 RDU393272 RNQ393272 RXM393272 SHI393272 SRE393272 TBA393272 TKW393272 TUS393272 UEO393272 UOK393272 UYG393272 VIC393272 VRY393272 WBU393272 WLQ393272 WVM393272 F458808 JA458808 SW458808 ACS458808 AMO458808 AWK458808 BGG458808 BQC458808 BZY458808 CJU458808 CTQ458808 DDM458808 DNI458808 DXE458808 EHA458808 EQW458808 FAS458808 FKO458808 FUK458808 GEG458808 GOC458808 GXY458808 HHU458808 HRQ458808 IBM458808 ILI458808 IVE458808 JFA458808 JOW458808 JYS458808 KIO458808 KSK458808 LCG458808 LMC458808 LVY458808 MFU458808 MPQ458808 MZM458808 NJI458808 NTE458808 ODA458808 OMW458808 OWS458808 PGO458808 PQK458808 QAG458808 QKC458808 QTY458808 RDU458808 RNQ458808 RXM458808 SHI458808 SRE458808 TBA458808 TKW458808 TUS458808 UEO458808 UOK458808 UYG458808 VIC458808 VRY458808 WBU458808 WLQ458808 WVM458808 F524344 JA524344 SW524344 ACS524344 AMO524344 AWK524344 BGG524344 BQC524344 BZY524344 CJU524344 CTQ524344 DDM524344 DNI524344 DXE524344 EHA524344 EQW524344 FAS524344 FKO524344 FUK524344 GEG524344 GOC524344 GXY524344 HHU524344 HRQ524344 IBM524344 ILI524344 IVE524344 JFA524344 JOW524344 JYS524344 KIO524344 KSK524344 LCG524344 LMC524344 LVY524344 MFU524344 MPQ524344 MZM524344 NJI524344 NTE524344 ODA524344 OMW524344 OWS524344 PGO524344 PQK524344 QAG524344 QKC524344 QTY524344 RDU524344 RNQ524344 RXM524344 SHI524344 SRE524344 TBA524344 TKW524344 TUS524344 UEO524344 UOK524344 UYG524344 VIC524344 VRY524344 WBU524344 WLQ524344 WVM524344 F589880 JA589880 SW589880 ACS589880 AMO589880 AWK589880 BGG589880 BQC589880 BZY589880 CJU589880 CTQ589880 DDM589880 DNI589880 DXE589880 EHA589880 EQW589880 FAS589880 FKO589880 FUK589880 GEG589880 GOC589880 GXY589880 HHU589880 HRQ589880 IBM589880 ILI589880 IVE589880 JFA589880 JOW589880 JYS589880 KIO589880 KSK589880 LCG589880 LMC589880 LVY589880 MFU589880 MPQ589880 MZM589880 NJI589880 NTE589880 ODA589880 OMW589880 OWS589880 PGO589880 PQK589880 QAG589880 QKC589880 QTY589880 RDU589880 RNQ589880 RXM589880 SHI589880 SRE589880 TBA589880 TKW589880 TUS589880 UEO589880 UOK589880 UYG589880 VIC589880 VRY589880 WBU589880 WLQ589880 WVM589880 F655416 JA655416 SW655416 ACS655416 AMO655416 AWK655416 BGG655416 BQC655416 BZY655416 CJU655416 CTQ655416 DDM655416 DNI655416 DXE655416 EHA655416 EQW655416 FAS655416 FKO655416 FUK655416 GEG655416 GOC655416 GXY655416 HHU655416 HRQ655416 IBM655416 ILI655416 IVE655416 JFA655416 JOW655416 JYS655416 KIO655416 KSK655416 LCG655416 LMC655416 LVY655416 MFU655416 MPQ655416 MZM655416 NJI655416 NTE655416 ODA655416 OMW655416 OWS655416 PGO655416 PQK655416 QAG655416 QKC655416 QTY655416 RDU655416 RNQ655416 RXM655416 SHI655416 SRE655416 TBA655416 TKW655416 TUS655416 UEO655416 UOK655416 UYG655416 VIC655416 VRY655416 WBU655416 WLQ655416 WVM655416 F720952 JA720952 SW720952 ACS720952 AMO720952 AWK720952 BGG720952 BQC720952 BZY720952 CJU720952 CTQ720952 DDM720952 DNI720952 DXE720952 EHA720952 EQW720952 FAS720952 FKO720952 FUK720952 GEG720952 GOC720952 GXY720952 HHU720952 HRQ720952 IBM720952 ILI720952 IVE720952 JFA720952 JOW720952 JYS720952 KIO720952 KSK720952 LCG720952 LMC720952 LVY720952 MFU720952 MPQ720952 MZM720952 NJI720952 NTE720952 ODA720952 OMW720952 OWS720952 PGO720952 PQK720952 QAG720952 QKC720952 QTY720952 RDU720952 RNQ720952 RXM720952 SHI720952 SRE720952 TBA720952 TKW720952 TUS720952 UEO720952 UOK720952 UYG720952 VIC720952 VRY720952 WBU720952 WLQ720952 WVM720952 F786488 JA786488 SW786488 ACS786488 AMO786488 AWK786488 BGG786488 BQC786488 BZY786488 CJU786488 CTQ786488 DDM786488 DNI786488 DXE786488 EHA786488 EQW786488 FAS786488 FKO786488 FUK786488 GEG786488 GOC786488 GXY786488 HHU786488 HRQ786488 IBM786488 ILI786488 IVE786488 JFA786488 JOW786488 JYS786488 KIO786488 KSK786488 LCG786488 LMC786488 LVY786488 MFU786488 MPQ786488 MZM786488 NJI786488 NTE786488 ODA786488 OMW786488 OWS786488 PGO786488 PQK786488 QAG786488 QKC786488 QTY786488 RDU786488 RNQ786488 RXM786488 SHI786488 SRE786488 TBA786488 TKW786488 TUS786488 UEO786488 UOK786488 UYG786488 VIC786488 VRY786488 WBU786488 WLQ786488 WVM786488 F852024 JA852024 SW852024 ACS852024 AMO852024 AWK852024 BGG852024 BQC852024 BZY852024 CJU852024 CTQ852024 DDM852024 DNI852024 DXE852024 EHA852024 EQW852024 FAS852024 FKO852024 FUK852024 GEG852024 GOC852024 GXY852024 HHU852024 HRQ852024 IBM852024 ILI852024 IVE852024 JFA852024 JOW852024 JYS852024 KIO852024 KSK852024 LCG852024 LMC852024 LVY852024 MFU852024 MPQ852024 MZM852024 NJI852024 NTE852024 ODA852024 OMW852024 OWS852024 PGO852024 PQK852024 QAG852024 QKC852024 QTY852024 RDU852024 RNQ852024 RXM852024 SHI852024 SRE852024 TBA852024 TKW852024 TUS852024 UEO852024 UOK852024 UYG852024 VIC852024 VRY852024 WBU852024 WLQ852024 WVM852024 F917560 JA917560 SW917560 ACS917560 AMO917560 AWK917560 BGG917560 BQC917560 BZY917560 CJU917560 CTQ917560 DDM917560 DNI917560 DXE917560 EHA917560 EQW917560 FAS917560 FKO917560 FUK917560 GEG917560 GOC917560 GXY917560 HHU917560 HRQ917560 IBM917560 ILI917560 IVE917560 JFA917560 JOW917560 JYS917560 KIO917560 KSK917560 LCG917560 LMC917560 LVY917560 MFU917560 MPQ917560 MZM917560 NJI917560 NTE917560 ODA917560 OMW917560 OWS917560 PGO917560 PQK917560 QAG917560 QKC917560 QTY917560 RDU917560 RNQ917560 RXM917560 SHI917560 SRE917560 TBA917560 TKW917560 TUS917560 UEO917560 UOK917560 UYG917560 VIC917560 VRY917560 WBU917560 WLQ917560 WVM917560 F983096 JA983096 SW983096 ACS983096 AMO983096 AWK983096 BGG983096 BQC983096 BZY983096 CJU983096 CTQ983096 DDM983096 DNI983096 DXE983096 EHA983096 EQW983096 FAS983096 FKO983096 FUK983096 GEG983096 GOC983096 GXY983096 HHU983096 HRQ983096 IBM983096 ILI983096 IVE983096 JFA983096 JOW983096 JYS983096 KIO983096 KSK983096 LCG983096 LMC983096 LVY983096 MFU983096 MPQ983096 MZM983096 NJI983096 NTE983096 ODA983096 OMW983096 OWS983096 PGO983096 PQK983096 QAG983096 QKC983096 QTY983096 RDU983096 RNQ983096 RXM983096 SHI983096 SRE983096 TBA983096 TKW983096 TUS983096 UEO983096 UOK983096 UYG983096 VIC983096 VRY983096 WBU983096 WLQ983096 WVM983096">
      <formula1>-999999999</formula1>
      <formula2>999999999999</formula2>
    </dataValidation>
    <dataValidation type="textLength" operator="lessThanOrEqual" allowBlank="1" showInputMessage="1" showErrorMessage="1" sqref="F84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F65616:F65617 JA65616:JA65617 SW65616:SW65617 ACS65616:ACS65617 AMO65616:AMO65617 AWK65616:AWK65617 BGG65616:BGG65617 BQC65616:BQC65617 BZY65616:BZY65617 CJU65616:CJU65617 CTQ65616:CTQ65617 DDM65616:DDM65617 DNI65616:DNI65617 DXE65616:DXE65617 EHA65616:EHA65617 EQW65616:EQW65617 FAS65616:FAS65617 FKO65616:FKO65617 FUK65616:FUK65617 GEG65616:GEG65617 GOC65616:GOC65617 GXY65616:GXY65617 HHU65616:HHU65617 HRQ65616:HRQ65617 IBM65616:IBM65617 ILI65616:ILI65617 IVE65616:IVE65617 JFA65616:JFA65617 JOW65616:JOW65617 JYS65616:JYS65617 KIO65616:KIO65617 KSK65616:KSK65617 LCG65616:LCG65617 LMC65616:LMC65617 LVY65616:LVY65617 MFU65616:MFU65617 MPQ65616:MPQ65617 MZM65616:MZM65617 NJI65616:NJI65617 NTE65616:NTE65617 ODA65616:ODA65617 OMW65616:OMW65617 OWS65616:OWS65617 PGO65616:PGO65617 PQK65616:PQK65617 QAG65616:QAG65617 QKC65616:QKC65617 QTY65616:QTY65617 RDU65616:RDU65617 RNQ65616:RNQ65617 RXM65616:RXM65617 SHI65616:SHI65617 SRE65616:SRE65617 TBA65616:TBA65617 TKW65616:TKW65617 TUS65616:TUS65617 UEO65616:UEO65617 UOK65616:UOK65617 UYG65616:UYG65617 VIC65616:VIC65617 VRY65616:VRY65617 WBU65616:WBU65617 WLQ65616:WLQ65617 WVM65616:WVM65617 F131152:F131153 JA131152:JA131153 SW131152:SW131153 ACS131152:ACS131153 AMO131152:AMO131153 AWK131152:AWK131153 BGG131152:BGG131153 BQC131152:BQC131153 BZY131152:BZY131153 CJU131152:CJU131153 CTQ131152:CTQ131153 DDM131152:DDM131153 DNI131152:DNI131153 DXE131152:DXE131153 EHA131152:EHA131153 EQW131152:EQW131153 FAS131152:FAS131153 FKO131152:FKO131153 FUK131152:FUK131153 GEG131152:GEG131153 GOC131152:GOC131153 GXY131152:GXY131153 HHU131152:HHU131153 HRQ131152:HRQ131153 IBM131152:IBM131153 ILI131152:ILI131153 IVE131152:IVE131153 JFA131152:JFA131153 JOW131152:JOW131153 JYS131152:JYS131153 KIO131152:KIO131153 KSK131152:KSK131153 LCG131152:LCG131153 LMC131152:LMC131153 LVY131152:LVY131153 MFU131152:MFU131153 MPQ131152:MPQ131153 MZM131152:MZM131153 NJI131152:NJI131153 NTE131152:NTE131153 ODA131152:ODA131153 OMW131152:OMW131153 OWS131152:OWS131153 PGO131152:PGO131153 PQK131152:PQK131153 QAG131152:QAG131153 QKC131152:QKC131153 QTY131152:QTY131153 RDU131152:RDU131153 RNQ131152:RNQ131153 RXM131152:RXM131153 SHI131152:SHI131153 SRE131152:SRE131153 TBA131152:TBA131153 TKW131152:TKW131153 TUS131152:TUS131153 UEO131152:UEO131153 UOK131152:UOK131153 UYG131152:UYG131153 VIC131152:VIC131153 VRY131152:VRY131153 WBU131152:WBU131153 WLQ131152:WLQ131153 WVM131152:WVM131153 F196688:F196689 JA196688:JA196689 SW196688:SW196689 ACS196688:ACS196689 AMO196688:AMO196689 AWK196688:AWK196689 BGG196688:BGG196689 BQC196688:BQC196689 BZY196688:BZY196689 CJU196688:CJU196689 CTQ196688:CTQ196689 DDM196688:DDM196689 DNI196688:DNI196689 DXE196688:DXE196689 EHA196688:EHA196689 EQW196688:EQW196689 FAS196688:FAS196689 FKO196688:FKO196689 FUK196688:FUK196689 GEG196688:GEG196689 GOC196688:GOC196689 GXY196688:GXY196689 HHU196688:HHU196689 HRQ196688:HRQ196689 IBM196688:IBM196689 ILI196688:ILI196689 IVE196688:IVE196689 JFA196688:JFA196689 JOW196688:JOW196689 JYS196688:JYS196689 KIO196688:KIO196689 KSK196688:KSK196689 LCG196688:LCG196689 LMC196688:LMC196689 LVY196688:LVY196689 MFU196688:MFU196689 MPQ196688:MPQ196689 MZM196688:MZM196689 NJI196688:NJI196689 NTE196688:NTE196689 ODA196688:ODA196689 OMW196688:OMW196689 OWS196688:OWS196689 PGO196688:PGO196689 PQK196688:PQK196689 QAG196688:QAG196689 QKC196688:QKC196689 QTY196688:QTY196689 RDU196688:RDU196689 RNQ196688:RNQ196689 RXM196688:RXM196689 SHI196688:SHI196689 SRE196688:SRE196689 TBA196688:TBA196689 TKW196688:TKW196689 TUS196688:TUS196689 UEO196688:UEO196689 UOK196688:UOK196689 UYG196688:UYG196689 VIC196688:VIC196689 VRY196688:VRY196689 WBU196688:WBU196689 WLQ196688:WLQ196689 WVM196688:WVM196689 F262224:F262225 JA262224:JA262225 SW262224:SW262225 ACS262224:ACS262225 AMO262224:AMO262225 AWK262224:AWK262225 BGG262224:BGG262225 BQC262224:BQC262225 BZY262224:BZY262225 CJU262224:CJU262225 CTQ262224:CTQ262225 DDM262224:DDM262225 DNI262224:DNI262225 DXE262224:DXE262225 EHA262224:EHA262225 EQW262224:EQW262225 FAS262224:FAS262225 FKO262224:FKO262225 FUK262224:FUK262225 GEG262224:GEG262225 GOC262224:GOC262225 GXY262224:GXY262225 HHU262224:HHU262225 HRQ262224:HRQ262225 IBM262224:IBM262225 ILI262224:ILI262225 IVE262224:IVE262225 JFA262224:JFA262225 JOW262224:JOW262225 JYS262224:JYS262225 KIO262224:KIO262225 KSK262224:KSK262225 LCG262224:LCG262225 LMC262224:LMC262225 LVY262224:LVY262225 MFU262224:MFU262225 MPQ262224:MPQ262225 MZM262224:MZM262225 NJI262224:NJI262225 NTE262224:NTE262225 ODA262224:ODA262225 OMW262224:OMW262225 OWS262224:OWS262225 PGO262224:PGO262225 PQK262224:PQK262225 QAG262224:QAG262225 QKC262224:QKC262225 QTY262224:QTY262225 RDU262224:RDU262225 RNQ262224:RNQ262225 RXM262224:RXM262225 SHI262224:SHI262225 SRE262224:SRE262225 TBA262224:TBA262225 TKW262224:TKW262225 TUS262224:TUS262225 UEO262224:UEO262225 UOK262224:UOK262225 UYG262224:UYG262225 VIC262224:VIC262225 VRY262224:VRY262225 WBU262224:WBU262225 WLQ262224:WLQ262225 WVM262224:WVM262225 F327760:F327761 JA327760:JA327761 SW327760:SW327761 ACS327760:ACS327761 AMO327760:AMO327761 AWK327760:AWK327761 BGG327760:BGG327761 BQC327760:BQC327761 BZY327760:BZY327761 CJU327760:CJU327761 CTQ327760:CTQ327761 DDM327760:DDM327761 DNI327760:DNI327761 DXE327760:DXE327761 EHA327760:EHA327761 EQW327760:EQW327761 FAS327760:FAS327761 FKO327760:FKO327761 FUK327760:FUK327761 GEG327760:GEG327761 GOC327760:GOC327761 GXY327760:GXY327761 HHU327760:HHU327761 HRQ327760:HRQ327761 IBM327760:IBM327761 ILI327760:ILI327761 IVE327760:IVE327761 JFA327760:JFA327761 JOW327760:JOW327761 JYS327760:JYS327761 KIO327760:KIO327761 KSK327760:KSK327761 LCG327760:LCG327761 LMC327760:LMC327761 LVY327760:LVY327761 MFU327760:MFU327761 MPQ327760:MPQ327761 MZM327760:MZM327761 NJI327760:NJI327761 NTE327760:NTE327761 ODA327760:ODA327761 OMW327760:OMW327761 OWS327760:OWS327761 PGO327760:PGO327761 PQK327760:PQK327761 QAG327760:QAG327761 QKC327760:QKC327761 QTY327760:QTY327761 RDU327760:RDU327761 RNQ327760:RNQ327761 RXM327760:RXM327761 SHI327760:SHI327761 SRE327760:SRE327761 TBA327760:TBA327761 TKW327760:TKW327761 TUS327760:TUS327761 UEO327760:UEO327761 UOK327760:UOK327761 UYG327760:UYG327761 VIC327760:VIC327761 VRY327760:VRY327761 WBU327760:WBU327761 WLQ327760:WLQ327761 WVM327760:WVM327761 F393296:F393297 JA393296:JA393297 SW393296:SW393297 ACS393296:ACS393297 AMO393296:AMO393297 AWK393296:AWK393297 BGG393296:BGG393297 BQC393296:BQC393297 BZY393296:BZY393297 CJU393296:CJU393297 CTQ393296:CTQ393297 DDM393296:DDM393297 DNI393296:DNI393297 DXE393296:DXE393297 EHA393296:EHA393297 EQW393296:EQW393297 FAS393296:FAS393297 FKO393296:FKO393297 FUK393296:FUK393297 GEG393296:GEG393297 GOC393296:GOC393297 GXY393296:GXY393297 HHU393296:HHU393297 HRQ393296:HRQ393297 IBM393296:IBM393297 ILI393296:ILI393297 IVE393296:IVE393297 JFA393296:JFA393297 JOW393296:JOW393297 JYS393296:JYS393297 KIO393296:KIO393297 KSK393296:KSK393297 LCG393296:LCG393297 LMC393296:LMC393297 LVY393296:LVY393297 MFU393296:MFU393297 MPQ393296:MPQ393297 MZM393296:MZM393297 NJI393296:NJI393297 NTE393296:NTE393297 ODA393296:ODA393297 OMW393296:OMW393297 OWS393296:OWS393297 PGO393296:PGO393297 PQK393296:PQK393297 QAG393296:QAG393297 QKC393296:QKC393297 QTY393296:QTY393297 RDU393296:RDU393297 RNQ393296:RNQ393297 RXM393296:RXM393297 SHI393296:SHI393297 SRE393296:SRE393297 TBA393296:TBA393297 TKW393296:TKW393297 TUS393296:TUS393297 UEO393296:UEO393297 UOK393296:UOK393297 UYG393296:UYG393297 VIC393296:VIC393297 VRY393296:VRY393297 WBU393296:WBU393297 WLQ393296:WLQ393297 WVM393296:WVM393297 F458832:F458833 JA458832:JA458833 SW458832:SW458833 ACS458832:ACS458833 AMO458832:AMO458833 AWK458832:AWK458833 BGG458832:BGG458833 BQC458832:BQC458833 BZY458832:BZY458833 CJU458832:CJU458833 CTQ458832:CTQ458833 DDM458832:DDM458833 DNI458832:DNI458833 DXE458832:DXE458833 EHA458832:EHA458833 EQW458832:EQW458833 FAS458832:FAS458833 FKO458832:FKO458833 FUK458832:FUK458833 GEG458832:GEG458833 GOC458832:GOC458833 GXY458832:GXY458833 HHU458832:HHU458833 HRQ458832:HRQ458833 IBM458832:IBM458833 ILI458832:ILI458833 IVE458832:IVE458833 JFA458832:JFA458833 JOW458832:JOW458833 JYS458832:JYS458833 KIO458832:KIO458833 KSK458832:KSK458833 LCG458832:LCG458833 LMC458832:LMC458833 LVY458832:LVY458833 MFU458832:MFU458833 MPQ458832:MPQ458833 MZM458832:MZM458833 NJI458832:NJI458833 NTE458832:NTE458833 ODA458832:ODA458833 OMW458832:OMW458833 OWS458832:OWS458833 PGO458832:PGO458833 PQK458832:PQK458833 QAG458832:QAG458833 QKC458832:QKC458833 QTY458832:QTY458833 RDU458832:RDU458833 RNQ458832:RNQ458833 RXM458832:RXM458833 SHI458832:SHI458833 SRE458832:SRE458833 TBA458832:TBA458833 TKW458832:TKW458833 TUS458832:TUS458833 UEO458832:UEO458833 UOK458832:UOK458833 UYG458832:UYG458833 VIC458832:VIC458833 VRY458832:VRY458833 WBU458832:WBU458833 WLQ458832:WLQ458833 WVM458832:WVM458833 F524368:F524369 JA524368:JA524369 SW524368:SW524369 ACS524368:ACS524369 AMO524368:AMO524369 AWK524368:AWK524369 BGG524368:BGG524369 BQC524368:BQC524369 BZY524368:BZY524369 CJU524368:CJU524369 CTQ524368:CTQ524369 DDM524368:DDM524369 DNI524368:DNI524369 DXE524368:DXE524369 EHA524368:EHA524369 EQW524368:EQW524369 FAS524368:FAS524369 FKO524368:FKO524369 FUK524368:FUK524369 GEG524368:GEG524369 GOC524368:GOC524369 GXY524368:GXY524369 HHU524368:HHU524369 HRQ524368:HRQ524369 IBM524368:IBM524369 ILI524368:ILI524369 IVE524368:IVE524369 JFA524368:JFA524369 JOW524368:JOW524369 JYS524368:JYS524369 KIO524368:KIO524369 KSK524368:KSK524369 LCG524368:LCG524369 LMC524368:LMC524369 LVY524368:LVY524369 MFU524368:MFU524369 MPQ524368:MPQ524369 MZM524368:MZM524369 NJI524368:NJI524369 NTE524368:NTE524369 ODA524368:ODA524369 OMW524368:OMW524369 OWS524368:OWS524369 PGO524368:PGO524369 PQK524368:PQK524369 QAG524368:QAG524369 QKC524368:QKC524369 QTY524368:QTY524369 RDU524368:RDU524369 RNQ524368:RNQ524369 RXM524368:RXM524369 SHI524368:SHI524369 SRE524368:SRE524369 TBA524368:TBA524369 TKW524368:TKW524369 TUS524368:TUS524369 UEO524368:UEO524369 UOK524368:UOK524369 UYG524368:UYG524369 VIC524368:VIC524369 VRY524368:VRY524369 WBU524368:WBU524369 WLQ524368:WLQ524369 WVM524368:WVM524369 F589904:F589905 JA589904:JA589905 SW589904:SW589905 ACS589904:ACS589905 AMO589904:AMO589905 AWK589904:AWK589905 BGG589904:BGG589905 BQC589904:BQC589905 BZY589904:BZY589905 CJU589904:CJU589905 CTQ589904:CTQ589905 DDM589904:DDM589905 DNI589904:DNI589905 DXE589904:DXE589905 EHA589904:EHA589905 EQW589904:EQW589905 FAS589904:FAS589905 FKO589904:FKO589905 FUK589904:FUK589905 GEG589904:GEG589905 GOC589904:GOC589905 GXY589904:GXY589905 HHU589904:HHU589905 HRQ589904:HRQ589905 IBM589904:IBM589905 ILI589904:ILI589905 IVE589904:IVE589905 JFA589904:JFA589905 JOW589904:JOW589905 JYS589904:JYS589905 KIO589904:KIO589905 KSK589904:KSK589905 LCG589904:LCG589905 LMC589904:LMC589905 LVY589904:LVY589905 MFU589904:MFU589905 MPQ589904:MPQ589905 MZM589904:MZM589905 NJI589904:NJI589905 NTE589904:NTE589905 ODA589904:ODA589905 OMW589904:OMW589905 OWS589904:OWS589905 PGO589904:PGO589905 PQK589904:PQK589905 QAG589904:QAG589905 QKC589904:QKC589905 QTY589904:QTY589905 RDU589904:RDU589905 RNQ589904:RNQ589905 RXM589904:RXM589905 SHI589904:SHI589905 SRE589904:SRE589905 TBA589904:TBA589905 TKW589904:TKW589905 TUS589904:TUS589905 UEO589904:UEO589905 UOK589904:UOK589905 UYG589904:UYG589905 VIC589904:VIC589905 VRY589904:VRY589905 WBU589904:WBU589905 WLQ589904:WLQ589905 WVM589904:WVM589905 F655440:F655441 JA655440:JA655441 SW655440:SW655441 ACS655440:ACS655441 AMO655440:AMO655441 AWK655440:AWK655441 BGG655440:BGG655441 BQC655440:BQC655441 BZY655440:BZY655441 CJU655440:CJU655441 CTQ655440:CTQ655441 DDM655440:DDM655441 DNI655440:DNI655441 DXE655440:DXE655441 EHA655440:EHA655441 EQW655440:EQW655441 FAS655440:FAS655441 FKO655440:FKO655441 FUK655440:FUK655441 GEG655440:GEG655441 GOC655440:GOC655441 GXY655440:GXY655441 HHU655440:HHU655441 HRQ655440:HRQ655441 IBM655440:IBM655441 ILI655440:ILI655441 IVE655440:IVE655441 JFA655440:JFA655441 JOW655440:JOW655441 JYS655440:JYS655441 KIO655440:KIO655441 KSK655440:KSK655441 LCG655440:LCG655441 LMC655440:LMC655441 LVY655440:LVY655441 MFU655440:MFU655441 MPQ655440:MPQ655441 MZM655440:MZM655441 NJI655440:NJI655441 NTE655440:NTE655441 ODA655440:ODA655441 OMW655440:OMW655441 OWS655440:OWS655441 PGO655440:PGO655441 PQK655440:PQK655441 QAG655440:QAG655441 QKC655440:QKC655441 QTY655440:QTY655441 RDU655440:RDU655441 RNQ655440:RNQ655441 RXM655440:RXM655441 SHI655440:SHI655441 SRE655440:SRE655441 TBA655440:TBA655441 TKW655440:TKW655441 TUS655440:TUS655441 UEO655440:UEO655441 UOK655440:UOK655441 UYG655440:UYG655441 VIC655440:VIC655441 VRY655440:VRY655441 WBU655440:WBU655441 WLQ655440:WLQ655441 WVM655440:WVM655441 F720976:F720977 JA720976:JA720977 SW720976:SW720977 ACS720976:ACS720977 AMO720976:AMO720977 AWK720976:AWK720977 BGG720976:BGG720977 BQC720976:BQC720977 BZY720976:BZY720977 CJU720976:CJU720977 CTQ720976:CTQ720977 DDM720976:DDM720977 DNI720976:DNI720977 DXE720976:DXE720977 EHA720976:EHA720977 EQW720976:EQW720977 FAS720976:FAS720977 FKO720976:FKO720977 FUK720976:FUK720977 GEG720976:GEG720977 GOC720976:GOC720977 GXY720976:GXY720977 HHU720976:HHU720977 HRQ720976:HRQ720977 IBM720976:IBM720977 ILI720976:ILI720977 IVE720976:IVE720977 JFA720976:JFA720977 JOW720976:JOW720977 JYS720976:JYS720977 KIO720976:KIO720977 KSK720976:KSK720977 LCG720976:LCG720977 LMC720976:LMC720977 LVY720976:LVY720977 MFU720976:MFU720977 MPQ720976:MPQ720977 MZM720976:MZM720977 NJI720976:NJI720977 NTE720976:NTE720977 ODA720976:ODA720977 OMW720976:OMW720977 OWS720976:OWS720977 PGO720976:PGO720977 PQK720976:PQK720977 QAG720976:QAG720977 QKC720976:QKC720977 QTY720976:QTY720977 RDU720976:RDU720977 RNQ720976:RNQ720977 RXM720976:RXM720977 SHI720976:SHI720977 SRE720976:SRE720977 TBA720976:TBA720977 TKW720976:TKW720977 TUS720976:TUS720977 UEO720976:UEO720977 UOK720976:UOK720977 UYG720976:UYG720977 VIC720976:VIC720977 VRY720976:VRY720977 WBU720976:WBU720977 WLQ720976:WLQ720977 WVM720976:WVM720977 F786512:F786513 JA786512:JA786513 SW786512:SW786513 ACS786512:ACS786513 AMO786512:AMO786513 AWK786512:AWK786513 BGG786512:BGG786513 BQC786512:BQC786513 BZY786512:BZY786513 CJU786512:CJU786513 CTQ786512:CTQ786513 DDM786512:DDM786513 DNI786512:DNI786513 DXE786512:DXE786513 EHA786512:EHA786513 EQW786512:EQW786513 FAS786512:FAS786513 FKO786512:FKO786513 FUK786512:FUK786513 GEG786512:GEG786513 GOC786512:GOC786513 GXY786512:GXY786513 HHU786512:HHU786513 HRQ786512:HRQ786513 IBM786512:IBM786513 ILI786512:ILI786513 IVE786512:IVE786513 JFA786512:JFA786513 JOW786512:JOW786513 JYS786512:JYS786513 KIO786512:KIO786513 KSK786512:KSK786513 LCG786512:LCG786513 LMC786512:LMC786513 LVY786512:LVY786513 MFU786512:MFU786513 MPQ786512:MPQ786513 MZM786512:MZM786513 NJI786512:NJI786513 NTE786512:NTE786513 ODA786512:ODA786513 OMW786512:OMW786513 OWS786512:OWS786513 PGO786512:PGO786513 PQK786512:PQK786513 QAG786512:QAG786513 QKC786512:QKC786513 QTY786512:QTY786513 RDU786512:RDU786513 RNQ786512:RNQ786513 RXM786512:RXM786513 SHI786512:SHI786513 SRE786512:SRE786513 TBA786512:TBA786513 TKW786512:TKW786513 TUS786512:TUS786513 UEO786512:UEO786513 UOK786512:UOK786513 UYG786512:UYG786513 VIC786512:VIC786513 VRY786512:VRY786513 WBU786512:WBU786513 WLQ786512:WLQ786513 WVM786512:WVM786513 F852048:F852049 JA852048:JA852049 SW852048:SW852049 ACS852048:ACS852049 AMO852048:AMO852049 AWK852048:AWK852049 BGG852048:BGG852049 BQC852048:BQC852049 BZY852048:BZY852049 CJU852048:CJU852049 CTQ852048:CTQ852049 DDM852048:DDM852049 DNI852048:DNI852049 DXE852048:DXE852049 EHA852048:EHA852049 EQW852048:EQW852049 FAS852048:FAS852049 FKO852048:FKO852049 FUK852048:FUK852049 GEG852048:GEG852049 GOC852048:GOC852049 GXY852048:GXY852049 HHU852048:HHU852049 HRQ852048:HRQ852049 IBM852048:IBM852049 ILI852048:ILI852049 IVE852048:IVE852049 JFA852048:JFA852049 JOW852048:JOW852049 JYS852048:JYS852049 KIO852048:KIO852049 KSK852048:KSK852049 LCG852048:LCG852049 LMC852048:LMC852049 LVY852048:LVY852049 MFU852048:MFU852049 MPQ852048:MPQ852049 MZM852048:MZM852049 NJI852048:NJI852049 NTE852048:NTE852049 ODA852048:ODA852049 OMW852048:OMW852049 OWS852048:OWS852049 PGO852048:PGO852049 PQK852048:PQK852049 QAG852048:QAG852049 QKC852048:QKC852049 QTY852048:QTY852049 RDU852048:RDU852049 RNQ852048:RNQ852049 RXM852048:RXM852049 SHI852048:SHI852049 SRE852048:SRE852049 TBA852048:TBA852049 TKW852048:TKW852049 TUS852048:TUS852049 UEO852048:UEO852049 UOK852048:UOK852049 UYG852048:UYG852049 VIC852048:VIC852049 VRY852048:VRY852049 WBU852048:WBU852049 WLQ852048:WLQ852049 WVM852048:WVM852049 F917584:F917585 JA917584:JA917585 SW917584:SW917585 ACS917584:ACS917585 AMO917584:AMO917585 AWK917584:AWK917585 BGG917584:BGG917585 BQC917584:BQC917585 BZY917584:BZY917585 CJU917584:CJU917585 CTQ917584:CTQ917585 DDM917584:DDM917585 DNI917584:DNI917585 DXE917584:DXE917585 EHA917584:EHA917585 EQW917584:EQW917585 FAS917584:FAS917585 FKO917584:FKO917585 FUK917584:FUK917585 GEG917584:GEG917585 GOC917584:GOC917585 GXY917584:GXY917585 HHU917584:HHU917585 HRQ917584:HRQ917585 IBM917584:IBM917585 ILI917584:ILI917585 IVE917584:IVE917585 JFA917584:JFA917585 JOW917584:JOW917585 JYS917584:JYS917585 KIO917584:KIO917585 KSK917584:KSK917585 LCG917584:LCG917585 LMC917584:LMC917585 LVY917584:LVY917585 MFU917584:MFU917585 MPQ917584:MPQ917585 MZM917584:MZM917585 NJI917584:NJI917585 NTE917584:NTE917585 ODA917584:ODA917585 OMW917584:OMW917585 OWS917584:OWS917585 PGO917584:PGO917585 PQK917584:PQK917585 QAG917584:QAG917585 QKC917584:QKC917585 QTY917584:QTY917585 RDU917584:RDU917585 RNQ917584:RNQ917585 RXM917584:RXM917585 SHI917584:SHI917585 SRE917584:SRE917585 TBA917584:TBA917585 TKW917584:TKW917585 TUS917584:TUS917585 UEO917584:UEO917585 UOK917584:UOK917585 UYG917584:UYG917585 VIC917584:VIC917585 VRY917584:VRY917585 WBU917584:WBU917585 WLQ917584:WLQ917585 WVM917584:WVM917585 F983120:F983121 JA983120:JA983121 SW983120:SW983121 ACS983120:ACS983121 AMO983120:AMO983121 AWK983120:AWK983121 BGG983120:BGG983121 BQC983120:BQC983121 BZY983120:BZY983121 CJU983120:CJU983121 CTQ983120:CTQ983121 DDM983120:DDM983121 DNI983120:DNI983121 DXE983120:DXE983121 EHA983120:EHA983121 EQW983120:EQW983121 FAS983120:FAS983121 FKO983120:FKO983121 FUK983120:FUK983121 GEG983120:GEG983121 GOC983120:GOC983121 GXY983120:GXY983121 HHU983120:HHU983121 HRQ983120:HRQ983121 IBM983120:IBM983121 ILI983120:ILI983121 IVE983120:IVE983121 JFA983120:JFA983121 JOW983120:JOW983121 JYS983120:JYS983121 KIO983120:KIO983121 KSK983120:KSK983121 LCG983120:LCG983121 LMC983120:LMC983121 LVY983120:LVY983121 MFU983120:MFU983121 MPQ983120:MPQ983121 MZM983120:MZM983121 NJI983120:NJI983121 NTE983120:NTE983121 ODA983120:ODA983121 OMW983120:OMW983121 OWS983120:OWS983121 PGO983120:PGO983121 PQK983120:PQK983121 QAG983120:QAG983121 QKC983120:QKC983121 QTY983120:QTY983121 RDU983120:RDU983121 RNQ983120:RNQ983121 RXM983120:RXM983121 SHI983120:SHI983121 SRE983120:SRE983121 TBA983120:TBA983121 TKW983120:TKW983121 TUS983120:TUS983121 UEO983120:UEO983121 UOK983120:UOK983121 UYG983120:UYG983121 VIC983120:VIC983121 VRY983120:VRY983121 WBU983120:WBU983121 WLQ983120:WLQ983121 WVM983120:WVM983121">
      <formula1>300</formula1>
    </dataValidation>
  </dataValidations>
  <hyperlinks>
    <hyperlink ref="D7" location="'ХВС показатели'!A1" display="Список листов"/>
  </hyperlinks>
  <pageMargins left="0.7" right="0.24" top="0.65" bottom="0.31"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error="Значение должно быть действительным числом">
          <x14:formula1>
            <xm:f>-999999999</xm:f>
          </x14:formula1>
          <x14:formula2>
            <xm:f>999999999999</xm:f>
          </x14:formula2>
          <xm:sqref>F65:F73 JA65:JA73 SW65:SW73 ACS65:ACS73 AMO65:AMO73 AWK65:AWK73 BGG65:BGG73 BQC65:BQC73 BZY65:BZY73 CJU65:CJU73 CTQ65:CTQ73 DDM65:DDM73 DNI65:DNI73 DXE65:DXE73 EHA65:EHA73 EQW65:EQW73 FAS65:FAS73 FKO65:FKO73 FUK65:FUK73 GEG65:GEG73 GOC65:GOC73 GXY65:GXY73 HHU65:HHU73 HRQ65:HRQ73 IBM65:IBM73 ILI65:ILI73 IVE65:IVE73 JFA65:JFA73 JOW65:JOW73 JYS65:JYS73 KIO65:KIO73 KSK65:KSK73 LCG65:LCG73 LMC65:LMC73 LVY65:LVY73 MFU65:MFU73 MPQ65:MPQ73 MZM65:MZM73 NJI65:NJI73 NTE65:NTE73 ODA65:ODA73 OMW65:OMW73 OWS65:OWS73 PGO65:PGO73 PQK65:PQK73 QAG65:QAG73 QKC65:QKC73 QTY65:QTY73 RDU65:RDU73 RNQ65:RNQ73 RXM65:RXM73 SHI65:SHI73 SRE65:SRE73 TBA65:TBA73 TKW65:TKW73 TUS65:TUS73 UEO65:UEO73 UOK65:UOK73 UYG65:UYG73 VIC65:VIC73 VRY65:VRY73 WBU65:WBU73 WLQ65:WLQ73 WVM65:WVM73 F65597:F65605 JA65597:JA65605 SW65597:SW65605 ACS65597:ACS65605 AMO65597:AMO65605 AWK65597:AWK65605 BGG65597:BGG65605 BQC65597:BQC65605 BZY65597:BZY65605 CJU65597:CJU65605 CTQ65597:CTQ65605 DDM65597:DDM65605 DNI65597:DNI65605 DXE65597:DXE65605 EHA65597:EHA65605 EQW65597:EQW65605 FAS65597:FAS65605 FKO65597:FKO65605 FUK65597:FUK65605 GEG65597:GEG65605 GOC65597:GOC65605 GXY65597:GXY65605 HHU65597:HHU65605 HRQ65597:HRQ65605 IBM65597:IBM65605 ILI65597:ILI65605 IVE65597:IVE65605 JFA65597:JFA65605 JOW65597:JOW65605 JYS65597:JYS65605 KIO65597:KIO65605 KSK65597:KSK65605 LCG65597:LCG65605 LMC65597:LMC65605 LVY65597:LVY65605 MFU65597:MFU65605 MPQ65597:MPQ65605 MZM65597:MZM65605 NJI65597:NJI65605 NTE65597:NTE65605 ODA65597:ODA65605 OMW65597:OMW65605 OWS65597:OWS65605 PGO65597:PGO65605 PQK65597:PQK65605 QAG65597:QAG65605 QKC65597:QKC65605 QTY65597:QTY65605 RDU65597:RDU65605 RNQ65597:RNQ65605 RXM65597:RXM65605 SHI65597:SHI65605 SRE65597:SRE65605 TBA65597:TBA65605 TKW65597:TKW65605 TUS65597:TUS65605 UEO65597:UEO65605 UOK65597:UOK65605 UYG65597:UYG65605 VIC65597:VIC65605 VRY65597:VRY65605 WBU65597:WBU65605 WLQ65597:WLQ65605 WVM65597:WVM65605 F131133:F131141 JA131133:JA131141 SW131133:SW131141 ACS131133:ACS131141 AMO131133:AMO131141 AWK131133:AWK131141 BGG131133:BGG131141 BQC131133:BQC131141 BZY131133:BZY131141 CJU131133:CJU131141 CTQ131133:CTQ131141 DDM131133:DDM131141 DNI131133:DNI131141 DXE131133:DXE131141 EHA131133:EHA131141 EQW131133:EQW131141 FAS131133:FAS131141 FKO131133:FKO131141 FUK131133:FUK131141 GEG131133:GEG131141 GOC131133:GOC131141 GXY131133:GXY131141 HHU131133:HHU131141 HRQ131133:HRQ131141 IBM131133:IBM131141 ILI131133:ILI131141 IVE131133:IVE131141 JFA131133:JFA131141 JOW131133:JOW131141 JYS131133:JYS131141 KIO131133:KIO131141 KSK131133:KSK131141 LCG131133:LCG131141 LMC131133:LMC131141 LVY131133:LVY131141 MFU131133:MFU131141 MPQ131133:MPQ131141 MZM131133:MZM131141 NJI131133:NJI131141 NTE131133:NTE131141 ODA131133:ODA131141 OMW131133:OMW131141 OWS131133:OWS131141 PGO131133:PGO131141 PQK131133:PQK131141 QAG131133:QAG131141 QKC131133:QKC131141 QTY131133:QTY131141 RDU131133:RDU131141 RNQ131133:RNQ131141 RXM131133:RXM131141 SHI131133:SHI131141 SRE131133:SRE131141 TBA131133:TBA131141 TKW131133:TKW131141 TUS131133:TUS131141 UEO131133:UEO131141 UOK131133:UOK131141 UYG131133:UYG131141 VIC131133:VIC131141 VRY131133:VRY131141 WBU131133:WBU131141 WLQ131133:WLQ131141 WVM131133:WVM131141 F196669:F196677 JA196669:JA196677 SW196669:SW196677 ACS196669:ACS196677 AMO196669:AMO196677 AWK196669:AWK196677 BGG196669:BGG196677 BQC196669:BQC196677 BZY196669:BZY196677 CJU196669:CJU196677 CTQ196669:CTQ196677 DDM196669:DDM196677 DNI196669:DNI196677 DXE196669:DXE196677 EHA196669:EHA196677 EQW196669:EQW196677 FAS196669:FAS196677 FKO196669:FKO196677 FUK196669:FUK196677 GEG196669:GEG196677 GOC196669:GOC196677 GXY196669:GXY196677 HHU196669:HHU196677 HRQ196669:HRQ196677 IBM196669:IBM196677 ILI196669:ILI196677 IVE196669:IVE196677 JFA196669:JFA196677 JOW196669:JOW196677 JYS196669:JYS196677 KIO196669:KIO196677 KSK196669:KSK196677 LCG196669:LCG196677 LMC196669:LMC196677 LVY196669:LVY196677 MFU196669:MFU196677 MPQ196669:MPQ196677 MZM196669:MZM196677 NJI196669:NJI196677 NTE196669:NTE196677 ODA196669:ODA196677 OMW196669:OMW196677 OWS196669:OWS196677 PGO196669:PGO196677 PQK196669:PQK196677 QAG196669:QAG196677 QKC196669:QKC196677 QTY196669:QTY196677 RDU196669:RDU196677 RNQ196669:RNQ196677 RXM196669:RXM196677 SHI196669:SHI196677 SRE196669:SRE196677 TBA196669:TBA196677 TKW196669:TKW196677 TUS196669:TUS196677 UEO196669:UEO196677 UOK196669:UOK196677 UYG196669:UYG196677 VIC196669:VIC196677 VRY196669:VRY196677 WBU196669:WBU196677 WLQ196669:WLQ196677 WVM196669:WVM196677 F262205:F262213 JA262205:JA262213 SW262205:SW262213 ACS262205:ACS262213 AMO262205:AMO262213 AWK262205:AWK262213 BGG262205:BGG262213 BQC262205:BQC262213 BZY262205:BZY262213 CJU262205:CJU262213 CTQ262205:CTQ262213 DDM262205:DDM262213 DNI262205:DNI262213 DXE262205:DXE262213 EHA262205:EHA262213 EQW262205:EQW262213 FAS262205:FAS262213 FKO262205:FKO262213 FUK262205:FUK262213 GEG262205:GEG262213 GOC262205:GOC262213 GXY262205:GXY262213 HHU262205:HHU262213 HRQ262205:HRQ262213 IBM262205:IBM262213 ILI262205:ILI262213 IVE262205:IVE262213 JFA262205:JFA262213 JOW262205:JOW262213 JYS262205:JYS262213 KIO262205:KIO262213 KSK262205:KSK262213 LCG262205:LCG262213 LMC262205:LMC262213 LVY262205:LVY262213 MFU262205:MFU262213 MPQ262205:MPQ262213 MZM262205:MZM262213 NJI262205:NJI262213 NTE262205:NTE262213 ODA262205:ODA262213 OMW262205:OMW262213 OWS262205:OWS262213 PGO262205:PGO262213 PQK262205:PQK262213 QAG262205:QAG262213 QKC262205:QKC262213 QTY262205:QTY262213 RDU262205:RDU262213 RNQ262205:RNQ262213 RXM262205:RXM262213 SHI262205:SHI262213 SRE262205:SRE262213 TBA262205:TBA262213 TKW262205:TKW262213 TUS262205:TUS262213 UEO262205:UEO262213 UOK262205:UOK262213 UYG262205:UYG262213 VIC262205:VIC262213 VRY262205:VRY262213 WBU262205:WBU262213 WLQ262205:WLQ262213 WVM262205:WVM262213 F327741:F327749 JA327741:JA327749 SW327741:SW327749 ACS327741:ACS327749 AMO327741:AMO327749 AWK327741:AWK327749 BGG327741:BGG327749 BQC327741:BQC327749 BZY327741:BZY327749 CJU327741:CJU327749 CTQ327741:CTQ327749 DDM327741:DDM327749 DNI327741:DNI327749 DXE327741:DXE327749 EHA327741:EHA327749 EQW327741:EQW327749 FAS327741:FAS327749 FKO327741:FKO327749 FUK327741:FUK327749 GEG327741:GEG327749 GOC327741:GOC327749 GXY327741:GXY327749 HHU327741:HHU327749 HRQ327741:HRQ327749 IBM327741:IBM327749 ILI327741:ILI327749 IVE327741:IVE327749 JFA327741:JFA327749 JOW327741:JOW327749 JYS327741:JYS327749 KIO327741:KIO327749 KSK327741:KSK327749 LCG327741:LCG327749 LMC327741:LMC327749 LVY327741:LVY327749 MFU327741:MFU327749 MPQ327741:MPQ327749 MZM327741:MZM327749 NJI327741:NJI327749 NTE327741:NTE327749 ODA327741:ODA327749 OMW327741:OMW327749 OWS327741:OWS327749 PGO327741:PGO327749 PQK327741:PQK327749 QAG327741:QAG327749 QKC327741:QKC327749 QTY327741:QTY327749 RDU327741:RDU327749 RNQ327741:RNQ327749 RXM327741:RXM327749 SHI327741:SHI327749 SRE327741:SRE327749 TBA327741:TBA327749 TKW327741:TKW327749 TUS327741:TUS327749 UEO327741:UEO327749 UOK327741:UOK327749 UYG327741:UYG327749 VIC327741:VIC327749 VRY327741:VRY327749 WBU327741:WBU327749 WLQ327741:WLQ327749 WVM327741:WVM327749 F393277:F393285 JA393277:JA393285 SW393277:SW393285 ACS393277:ACS393285 AMO393277:AMO393285 AWK393277:AWK393285 BGG393277:BGG393285 BQC393277:BQC393285 BZY393277:BZY393285 CJU393277:CJU393285 CTQ393277:CTQ393285 DDM393277:DDM393285 DNI393277:DNI393285 DXE393277:DXE393285 EHA393277:EHA393285 EQW393277:EQW393285 FAS393277:FAS393285 FKO393277:FKO393285 FUK393277:FUK393285 GEG393277:GEG393285 GOC393277:GOC393285 GXY393277:GXY393285 HHU393277:HHU393285 HRQ393277:HRQ393285 IBM393277:IBM393285 ILI393277:ILI393285 IVE393277:IVE393285 JFA393277:JFA393285 JOW393277:JOW393285 JYS393277:JYS393285 KIO393277:KIO393285 KSK393277:KSK393285 LCG393277:LCG393285 LMC393277:LMC393285 LVY393277:LVY393285 MFU393277:MFU393285 MPQ393277:MPQ393285 MZM393277:MZM393285 NJI393277:NJI393285 NTE393277:NTE393285 ODA393277:ODA393285 OMW393277:OMW393285 OWS393277:OWS393285 PGO393277:PGO393285 PQK393277:PQK393285 QAG393277:QAG393285 QKC393277:QKC393285 QTY393277:QTY393285 RDU393277:RDU393285 RNQ393277:RNQ393285 RXM393277:RXM393285 SHI393277:SHI393285 SRE393277:SRE393285 TBA393277:TBA393285 TKW393277:TKW393285 TUS393277:TUS393285 UEO393277:UEO393285 UOK393277:UOK393285 UYG393277:UYG393285 VIC393277:VIC393285 VRY393277:VRY393285 WBU393277:WBU393285 WLQ393277:WLQ393285 WVM393277:WVM393285 F458813:F458821 JA458813:JA458821 SW458813:SW458821 ACS458813:ACS458821 AMO458813:AMO458821 AWK458813:AWK458821 BGG458813:BGG458821 BQC458813:BQC458821 BZY458813:BZY458821 CJU458813:CJU458821 CTQ458813:CTQ458821 DDM458813:DDM458821 DNI458813:DNI458821 DXE458813:DXE458821 EHA458813:EHA458821 EQW458813:EQW458821 FAS458813:FAS458821 FKO458813:FKO458821 FUK458813:FUK458821 GEG458813:GEG458821 GOC458813:GOC458821 GXY458813:GXY458821 HHU458813:HHU458821 HRQ458813:HRQ458821 IBM458813:IBM458821 ILI458813:ILI458821 IVE458813:IVE458821 JFA458813:JFA458821 JOW458813:JOW458821 JYS458813:JYS458821 KIO458813:KIO458821 KSK458813:KSK458821 LCG458813:LCG458821 LMC458813:LMC458821 LVY458813:LVY458821 MFU458813:MFU458821 MPQ458813:MPQ458821 MZM458813:MZM458821 NJI458813:NJI458821 NTE458813:NTE458821 ODA458813:ODA458821 OMW458813:OMW458821 OWS458813:OWS458821 PGO458813:PGO458821 PQK458813:PQK458821 QAG458813:QAG458821 QKC458813:QKC458821 QTY458813:QTY458821 RDU458813:RDU458821 RNQ458813:RNQ458821 RXM458813:RXM458821 SHI458813:SHI458821 SRE458813:SRE458821 TBA458813:TBA458821 TKW458813:TKW458821 TUS458813:TUS458821 UEO458813:UEO458821 UOK458813:UOK458821 UYG458813:UYG458821 VIC458813:VIC458821 VRY458813:VRY458821 WBU458813:WBU458821 WLQ458813:WLQ458821 WVM458813:WVM458821 F524349:F524357 JA524349:JA524357 SW524349:SW524357 ACS524349:ACS524357 AMO524349:AMO524357 AWK524349:AWK524357 BGG524349:BGG524357 BQC524349:BQC524357 BZY524349:BZY524357 CJU524349:CJU524357 CTQ524349:CTQ524357 DDM524349:DDM524357 DNI524349:DNI524357 DXE524349:DXE524357 EHA524349:EHA524357 EQW524349:EQW524357 FAS524349:FAS524357 FKO524349:FKO524357 FUK524349:FUK524357 GEG524349:GEG524357 GOC524349:GOC524357 GXY524349:GXY524357 HHU524349:HHU524357 HRQ524349:HRQ524357 IBM524349:IBM524357 ILI524349:ILI524357 IVE524349:IVE524357 JFA524349:JFA524357 JOW524349:JOW524357 JYS524349:JYS524357 KIO524349:KIO524357 KSK524349:KSK524357 LCG524349:LCG524357 LMC524349:LMC524357 LVY524349:LVY524357 MFU524349:MFU524357 MPQ524349:MPQ524357 MZM524349:MZM524357 NJI524349:NJI524357 NTE524349:NTE524357 ODA524349:ODA524357 OMW524349:OMW524357 OWS524349:OWS524357 PGO524349:PGO524357 PQK524349:PQK524357 QAG524349:QAG524357 QKC524349:QKC524357 QTY524349:QTY524357 RDU524349:RDU524357 RNQ524349:RNQ524357 RXM524349:RXM524357 SHI524349:SHI524357 SRE524349:SRE524357 TBA524349:TBA524357 TKW524349:TKW524357 TUS524349:TUS524357 UEO524349:UEO524357 UOK524349:UOK524357 UYG524349:UYG524357 VIC524349:VIC524357 VRY524349:VRY524357 WBU524349:WBU524357 WLQ524349:WLQ524357 WVM524349:WVM524357 F589885:F589893 JA589885:JA589893 SW589885:SW589893 ACS589885:ACS589893 AMO589885:AMO589893 AWK589885:AWK589893 BGG589885:BGG589893 BQC589885:BQC589893 BZY589885:BZY589893 CJU589885:CJU589893 CTQ589885:CTQ589893 DDM589885:DDM589893 DNI589885:DNI589893 DXE589885:DXE589893 EHA589885:EHA589893 EQW589885:EQW589893 FAS589885:FAS589893 FKO589885:FKO589893 FUK589885:FUK589893 GEG589885:GEG589893 GOC589885:GOC589893 GXY589885:GXY589893 HHU589885:HHU589893 HRQ589885:HRQ589893 IBM589885:IBM589893 ILI589885:ILI589893 IVE589885:IVE589893 JFA589885:JFA589893 JOW589885:JOW589893 JYS589885:JYS589893 KIO589885:KIO589893 KSK589885:KSK589893 LCG589885:LCG589893 LMC589885:LMC589893 LVY589885:LVY589893 MFU589885:MFU589893 MPQ589885:MPQ589893 MZM589885:MZM589893 NJI589885:NJI589893 NTE589885:NTE589893 ODA589885:ODA589893 OMW589885:OMW589893 OWS589885:OWS589893 PGO589885:PGO589893 PQK589885:PQK589893 QAG589885:QAG589893 QKC589885:QKC589893 QTY589885:QTY589893 RDU589885:RDU589893 RNQ589885:RNQ589893 RXM589885:RXM589893 SHI589885:SHI589893 SRE589885:SRE589893 TBA589885:TBA589893 TKW589885:TKW589893 TUS589885:TUS589893 UEO589885:UEO589893 UOK589885:UOK589893 UYG589885:UYG589893 VIC589885:VIC589893 VRY589885:VRY589893 WBU589885:WBU589893 WLQ589885:WLQ589893 WVM589885:WVM589893 F655421:F655429 JA655421:JA655429 SW655421:SW655429 ACS655421:ACS655429 AMO655421:AMO655429 AWK655421:AWK655429 BGG655421:BGG655429 BQC655421:BQC655429 BZY655421:BZY655429 CJU655421:CJU655429 CTQ655421:CTQ655429 DDM655421:DDM655429 DNI655421:DNI655429 DXE655421:DXE655429 EHA655421:EHA655429 EQW655421:EQW655429 FAS655421:FAS655429 FKO655421:FKO655429 FUK655421:FUK655429 GEG655421:GEG655429 GOC655421:GOC655429 GXY655421:GXY655429 HHU655421:HHU655429 HRQ655421:HRQ655429 IBM655421:IBM655429 ILI655421:ILI655429 IVE655421:IVE655429 JFA655421:JFA655429 JOW655421:JOW655429 JYS655421:JYS655429 KIO655421:KIO655429 KSK655421:KSK655429 LCG655421:LCG655429 LMC655421:LMC655429 LVY655421:LVY655429 MFU655421:MFU655429 MPQ655421:MPQ655429 MZM655421:MZM655429 NJI655421:NJI655429 NTE655421:NTE655429 ODA655421:ODA655429 OMW655421:OMW655429 OWS655421:OWS655429 PGO655421:PGO655429 PQK655421:PQK655429 QAG655421:QAG655429 QKC655421:QKC655429 QTY655421:QTY655429 RDU655421:RDU655429 RNQ655421:RNQ655429 RXM655421:RXM655429 SHI655421:SHI655429 SRE655421:SRE655429 TBA655421:TBA655429 TKW655421:TKW655429 TUS655421:TUS655429 UEO655421:UEO655429 UOK655421:UOK655429 UYG655421:UYG655429 VIC655421:VIC655429 VRY655421:VRY655429 WBU655421:WBU655429 WLQ655421:WLQ655429 WVM655421:WVM655429 F720957:F720965 JA720957:JA720965 SW720957:SW720965 ACS720957:ACS720965 AMO720957:AMO720965 AWK720957:AWK720965 BGG720957:BGG720965 BQC720957:BQC720965 BZY720957:BZY720965 CJU720957:CJU720965 CTQ720957:CTQ720965 DDM720957:DDM720965 DNI720957:DNI720965 DXE720957:DXE720965 EHA720957:EHA720965 EQW720957:EQW720965 FAS720957:FAS720965 FKO720957:FKO720965 FUK720957:FUK720965 GEG720957:GEG720965 GOC720957:GOC720965 GXY720957:GXY720965 HHU720957:HHU720965 HRQ720957:HRQ720965 IBM720957:IBM720965 ILI720957:ILI720965 IVE720957:IVE720965 JFA720957:JFA720965 JOW720957:JOW720965 JYS720957:JYS720965 KIO720957:KIO720965 KSK720957:KSK720965 LCG720957:LCG720965 LMC720957:LMC720965 LVY720957:LVY720965 MFU720957:MFU720965 MPQ720957:MPQ720965 MZM720957:MZM720965 NJI720957:NJI720965 NTE720957:NTE720965 ODA720957:ODA720965 OMW720957:OMW720965 OWS720957:OWS720965 PGO720957:PGO720965 PQK720957:PQK720965 QAG720957:QAG720965 QKC720957:QKC720965 QTY720957:QTY720965 RDU720957:RDU720965 RNQ720957:RNQ720965 RXM720957:RXM720965 SHI720957:SHI720965 SRE720957:SRE720965 TBA720957:TBA720965 TKW720957:TKW720965 TUS720957:TUS720965 UEO720957:UEO720965 UOK720957:UOK720965 UYG720957:UYG720965 VIC720957:VIC720965 VRY720957:VRY720965 WBU720957:WBU720965 WLQ720957:WLQ720965 WVM720957:WVM720965 F786493:F786501 JA786493:JA786501 SW786493:SW786501 ACS786493:ACS786501 AMO786493:AMO786501 AWK786493:AWK786501 BGG786493:BGG786501 BQC786493:BQC786501 BZY786493:BZY786501 CJU786493:CJU786501 CTQ786493:CTQ786501 DDM786493:DDM786501 DNI786493:DNI786501 DXE786493:DXE786501 EHA786493:EHA786501 EQW786493:EQW786501 FAS786493:FAS786501 FKO786493:FKO786501 FUK786493:FUK786501 GEG786493:GEG786501 GOC786493:GOC786501 GXY786493:GXY786501 HHU786493:HHU786501 HRQ786493:HRQ786501 IBM786493:IBM786501 ILI786493:ILI786501 IVE786493:IVE786501 JFA786493:JFA786501 JOW786493:JOW786501 JYS786493:JYS786501 KIO786493:KIO786501 KSK786493:KSK786501 LCG786493:LCG786501 LMC786493:LMC786501 LVY786493:LVY786501 MFU786493:MFU786501 MPQ786493:MPQ786501 MZM786493:MZM786501 NJI786493:NJI786501 NTE786493:NTE786501 ODA786493:ODA786501 OMW786493:OMW786501 OWS786493:OWS786501 PGO786493:PGO786501 PQK786493:PQK786501 QAG786493:QAG786501 QKC786493:QKC786501 QTY786493:QTY786501 RDU786493:RDU786501 RNQ786493:RNQ786501 RXM786493:RXM786501 SHI786493:SHI786501 SRE786493:SRE786501 TBA786493:TBA786501 TKW786493:TKW786501 TUS786493:TUS786501 UEO786493:UEO786501 UOK786493:UOK786501 UYG786493:UYG786501 VIC786493:VIC786501 VRY786493:VRY786501 WBU786493:WBU786501 WLQ786493:WLQ786501 WVM786493:WVM786501 F852029:F852037 JA852029:JA852037 SW852029:SW852037 ACS852029:ACS852037 AMO852029:AMO852037 AWK852029:AWK852037 BGG852029:BGG852037 BQC852029:BQC852037 BZY852029:BZY852037 CJU852029:CJU852037 CTQ852029:CTQ852037 DDM852029:DDM852037 DNI852029:DNI852037 DXE852029:DXE852037 EHA852029:EHA852037 EQW852029:EQW852037 FAS852029:FAS852037 FKO852029:FKO852037 FUK852029:FUK852037 GEG852029:GEG852037 GOC852029:GOC852037 GXY852029:GXY852037 HHU852029:HHU852037 HRQ852029:HRQ852037 IBM852029:IBM852037 ILI852029:ILI852037 IVE852029:IVE852037 JFA852029:JFA852037 JOW852029:JOW852037 JYS852029:JYS852037 KIO852029:KIO852037 KSK852029:KSK852037 LCG852029:LCG852037 LMC852029:LMC852037 LVY852029:LVY852037 MFU852029:MFU852037 MPQ852029:MPQ852037 MZM852029:MZM852037 NJI852029:NJI852037 NTE852029:NTE852037 ODA852029:ODA852037 OMW852029:OMW852037 OWS852029:OWS852037 PGO852029:PGO852037 PQK852029:PQK852037 QAG852029:QAG852037 QKC852029:QKC852037 QTY852029:QTY852037 RDU852029:RDU852037 RNQ852029:RNQ852037 RXM852029:RXM852037 SHI852029:SHI852037 SRE852029:SRE852037 TBA852029:TBA852037 TKW852029:TKW852037 TUS852029:TUS852037 UEO852029:UEO852037 UOK852029:UOK852037 UYG852029:UYG852037 VIC852029:VIC852037 VRY852029:VRY852037 WBU852029:WBU852037 WLQ852029:WLQ852037 WVM852029:WVM852037 F917565:F917573 JA917565:JA917573 SW917565:SW917573 ACS917565:ACS917573 AMO917565:AMO917573 AWK917565:AWK917573 BGG917565:BGG917573 BQC917565:BQC917573 BZY917565:BZY917573 CJU917565:CJU917573 CTQ917565:CTQ917573 DDM917565:DDM917573 DNI917565:DNI917573 DXE917565:DXE917573 EHA917565:EHA917573 EQW917565:EQW917573 FAS917565:FAS917573 FKO917565:FKO917573 FUK917565:FUK917573 GEG917565:GEG917573 GOC917565:GOC917573 GXY917565:GXY917573 HHU917565:HHU917573 HRQ917565:HRQ917573 IBM917565:IBM917573 ILI917565:ILI917573 IVE917565:IVE917573 JFA917565:JFA917573 JOW917565:JOW917573 JYS917565:JYS917573 KIO917565:KIO917573 KSK917565:KSK917573 LCG917565:LCG917573 LMC917565:LMC917573 LVY917565:LVY917573 MFU917565:MFU917573 MPQ917565:MPQ917573 MZM917565:MZM917573 NJI917565:NJI917573 NTE917565:NTE917573 ODA917565:ODA917573 OMW917565:OMW917573 OWS917565:OWS917573 PGO917565:PGO917573 PQK917565:PQK917573 QAG917565:QAG917573 QKC917565:QKC917573 QTY917565:QTY917573 RDU917565:RDU917573 RNQ917565:RNQ917573 RXM917565:RXM917573 SHI917565:SHI917573 SRE917565:SRE917573 TBA917565:TBA917573 TKW917565:TKW917573 TUS917565:TUS917573 UEO917565:UEO917573 UOK917565:UOK917573 UYG917565:UYG917573 VIC917565:VIC917573 VRY917565:VRY917573 WBU917565:WBU917573 WLQ917565:WLQ917573 WVM917565:WVM917573 F983101:F983109 JA983101:JA983109 SW983101:SW983109 ACS983101:ACS983109 AMO983101:AMO983109 AWK983101:AWK983109 BGG983101:BGG983109 BQC983101:BQC983109 BZY983101:BZY983109 CJU983101:CJU983109 CTQ983101:CTQ983109 DDM983101:DDM983109 DNI983101:DNI983109 DXE983101:DXE983109 EHA983101:EHA983109 EQW983101:EQW983109 FAS983101:FAS983109 FKO983101:FKO983109 FUK983101:FUK983109 GEG983101:GEG983109 GOC983101:GOC983109 GXY983101:GXY983109 HHU983101:HHU983109 HRQ983101:HRQ983109 IBM983101:IBM983109 ILI983101:ILI983109 IVE983101:IVE983109 JFA983101:JFA983109 JOW983101:JOW983109 JYS983101:JYS983109 KIO983101:KIO983109 KSK983101:KSK983109 LCG983101:LCG983109 LMC983101:LMC983109 LVY983101:LVY983109 MFU983101:MFU983109 MPQ983101:MPQ983109 MZM983101:MZM983109 NJI983101:NJI983109 NTE983101:NTE983109 ODA983101:ODA983109 OMW983101:OMW983109 OWS983101:OWS983109 PGO983101:PGO983109 PQK983101:PQK983109 QAG983101:QAG983109 QKC983101:QKC983109 QTY983101:QTY983109 RDU983101:RDU983109 RNQ983101:RNQ983109 RXM983101:RXM983109 SHI983101:SHI983109 SRE983101:SRE983109 TBA983101:TBA983109 TKW983101:TKW983109 TUS983101:TUS983109 UEO983101:UEO983109 UOK983101:UOK983109 UYG983101:UYG983109 VIC983101:VIC983109 VRY983101:VRY983109 WBU983101:WBU983109 WLQ983101:WLQ983109 WVM983101:WVM983109 F16:F22 JA16:JA22 SW16:SW22 ACS16:ACS22 AMO16:AMO22 AWK16:AWK22 BGG16:BGG22 BQC16:BQC22 BZY16:BZY22 CJU16:CJU22 CTQ16:CTQ22 DDM16:DDM22 DNI16:DNI22 DXE16:DXE22 EHA16:EHA22 EQW16:EQW22 FAS16:FAS22 FKO16:FKO22 FUK16:FUK22 GEG16:GEG22 GOC16:GOC22 GXY16:GXY22 HHU16:HHU22 HRQ16:HRQ22 IBM16:IBM22 ILI16:ILI22 IVE16:IVE22 JFA16:JFA22 JOW16:JOW22 JYS16:JYS22 KIO16:KIO22 KSK16:KSK22 LCG16:LCG22 LMC16:LMC22 LVY16:LVY22 MFU16:MFU22 MPQ16:MPQ22 MZM16:MZM22 NJI16:NJI22 NTE16:NTE22 ODA16:ODA22 OMW16:OMW22 OWS16:OWS22 PGO16:PGO22 PQK16:PQK22 QAG16:QAG22 QKC16:QKC22 QTY16:QTY22 RDU16:RDU22 RNQ16:RNQ22 RXM16:RXM22 SHI16:SHI22 SRE16:SRE22 TBA16:TBA22 TKW16:TKW22 TUS16:TUS22 UEO16:UEO22 UOK16:UOK22 UYG16:UYG22 VIC16:VIC22 VRY16:VRY22 WBU16:WBU22 WLQ16:WLQ22 WVM16:WVM22 F65547:F65553 JA65547:JA65553 SW65547:SW65553 ACS65547:ACS65553 AMO65547:AMO65553 AWK65547:AWK65553 BGG65547:BGG65553 BQC65547:BQC65553 BZY65547:BZY65553 CJU65547:CJU65553 CTQ65547:CTQ65553 DDM65547:DDM65553 DNI65547:DNI65553 DXE65547:DXE65553 EHA65547:EHA65553 EQW65547:EQW65553 FAS65547:FAS65553 FKO65547:FKO65553 FUK65547:FUK65553 GEG65547:GEG65553 GOC65547:GOC65553 GXY65547:GXY65553 HHU65547:HHU65553 HRQ65547:HRQ65553 IBM65547:IBM65553 ILI65547:ILI65553 IVE65547:IVE65553 JFA65547:JFA65553 JOW65547:JOW65553 JYS65547:JYS65553 KIO65547:KIO65553 KSK65547:KSK65553 LCG65547:LCG65553 LMC65547:LMC65553 LVY65547:LVY65553 MFU65547:MFU65553 MPQ65547:MPQ65553 MZM65547:MZM65553 NJI65547:NJI65553 NTE65547:NTE65553 ODA65547:ODA65553 OMW65547:OMW65553 OWS65547:OWS65553 PGO65547:PGO65553 PQK65547:PQK65553 QAG65547:QAG65553 QKC65547:QKC65553 QTY65547:QTY65553 RDU65547:RDU65553 RNQ65547:RNQ65553 RXM65547:RXM65553 SHI65547:SHI65553 SRE65547:SRE65553 TBA65547:TBA65553 TKW65547:TKW65553 TUS65547:TUS65553 UEO65547:UEO65553 UOK65547:UOK65553 UYG65547:UYG65553 VIC65547:VIC65553 VRY65547:VRY65553 WBU65547:WBU65553 WLQ65547:WLQ65553 WVM65547:WVM65553 F131083:F131089 JA131083:JA131089 SW131083:SW131089 ACS131083:ACS131089 AMO131083:AMO131089 AWK131083:AWK131089 BGG131083:BGG131089 BQC131083:BQC131089 BZY131083:BZY131089 CJU131083:CJU131089 CTQ131083:CTQ131089 DDM131083:DDM131089 DNI131083:DNI131089 DXE131083:DXE131089 EHA131083:EHA131089 EQW131083:EQW131089 FAS131083:FAS131089 FKO131083:FKO131089 FUK131083:FUK131089 GEG131083:GEG131089 GOC131083:GOC131089 GXY131083:GXY131089 HHU131083:HHU131089 HRQ131083:HRQ131089 IBM131083:IBM131089 ILI131083:ILI131089 IVE131083:IVE131089 JFA131083:JFA131089 JOW131083:JOW131089 JYS131083:JYS131089 KIO131083:KIO131089 KSK131083:KSK131089 LCG131083:LCG131089 LMC131083:LMC131089 LVY131083:LVY131089 MFU131083:MFU131089 MPQ131083:MPQ131089 MZM131083:MZM131089 NJI131083:NJI131089 NTE131083:NTE131089 ODA131083:ODA131089 OMW131083:OMW131089 OWS131083:OWS131089 PGO131083:PGO131089 PQK131083:PQK131089 QAG131083:QAG131089 QKC131083:QKC131089 QTY131083:QTY131089 RDU131083:RDU131089 RNQ131083:RNQ131089 RXM131083:RXM131089 SHI131083:SHI131089 SRE131083:SRE131089 TBA131083:TBA131089 TKW131083:TKW131089 TUS131083:TUS131089 UEO131083:UEO131089 UOK131083:UOK131089 UYG131083:UYG131089 VIC131083:VIC131089 VRY131083:VRY131089 WBU131083:WBU131089 WLQ131083:WLQ131089 WVM131083:WVM131089 F196619:F196625 JA196619:JA196625 SW196619:SW196625 ACS196619:ACS196625 AMO196619:AMO196625 AWK196619:AWK196625 BGG196619:BGG196625 BQC196619:BQC196625 BZY196619:BZY196625 CJU196619:CJU196625 CTQ196619:CTQ196625 DDM196619:DDM196625 DNI196619:DNI196625 DXE196619:DXE196625 EHA196619:EHA196625 EQW196619:EQW196625 FAS196619:FAS196625 FKO196619:FKO196625 FUK196619:FUK196625 GEG196619:GEG196625 GOC196619:GOC196625 GXY196619:GXY196625 HHU196619:HHU196625 HRQ196619:HRQ196625 IBM196619:IBM196625 ILI196619:ILI196625 IVE196619:IVE196625 JFA196619:JFA196625 JOW196619:JOW196625 JYS196619:JYS196625 KIO196619:KIO196625 KSK196619:KSK196625 LCG196619:LCG196625 LMC196619:LMC196625 LVY196619:LVY196625 MFU196619:MFU196625 MPQ196619:MPQ196625 MZM196619:MZM196625 NJI196619:NJI196625 NTE196619:NTE196625 ODA196619:ODA196625 OMW196619:OMW196625 OWS196619:OWS196625 PGO196619:PGO196625 PQK196619:PQK196625 QAG196619:QAG196625 QKC196619:QKC196625 QTY196619:QTY196625 RDU196619:RDU196625 RNQ196619:RNQ196625 RXM196619:RXM196625 SHI196619:SHI196625 SRE196619:SRE196625 TBA196619:TBA196625 TKW196619:TKW196625 TUS196619:TUS196625 UEO196619:UEO196625 UOK196619:UOK196625 UYG196619:UYG196625 VIC196619:VIC196625 VRY196619:VRY196625 WBU196619:WBU196625 WLQ196619:WLQ196625 WVM196619:WVM196625 F262155:F262161 JA262155:JA262161 SW262155:SW262161 ACS262155:ACS262161 AMO262155:AMO262161 AWK262155:AWK262161 BGG262155:BGG262161 BQC262155:BQC262161 BZY262155:BZY262161 CJU262155:CJU262161 CTQ262155:CTQ262161 DDM262155:DDM262161 DNI262155:DNI262161 DXE262155:DXE262161 EHA262155:EHA262161 EQW262155:EQW262161 FAS262155:FAS262161 FKO262155:FKO262161 FUK262155:FUK262161 GEG262155:GEG262161 GOC262155:GOC262161 GXY262155:GXY262161 HHU262155:HHU262161 HRQ262155:HRQ262161 IBM262155:IBM262161 ILI262155:ILI262161 IVE262155:IVE262161 JFA262155:JFA262161 JOW262155:JOW262161 JYS262155:JYS262161 KIO262155:KIO262161 KSK262155:KSK262161 LCG262155:LCG262161 LMC262155:LMC262161 LVY262155:LVY262161 MFU262155:MFU262161 MPQ262155:MPQ262161 MZM262155:MZM262161 NJI262155:NJI262161 NTE262155:NTE262161 ODA262155:ODA262161 OMW262155:OMW262161 OWS262155:OWS262161 PGO262155:PGO262161 PQK262155:PQK262161 QAG262155:QAG262161 QKC262155:QKC262161 QTY262155:QTY262161 RDU262155:RDU262161 RNQ262155:RNQ262161 RXM262155:RXM262161 SHI262155:SHI262161 SRE262155:SRE262161 TBA262155:TBA262161 TKW262155:TKW262161 TUS262155:TUS262161 UEO262155:UEO262161 UOK262155:UOK262161 UYG262155:UYG262161 VIC262155:VIC262161 VRY262155:VRY262161 WBU262155:WBU262161 WLQ262155:WLQ262161 WVM262155:WVM262161 F327691:F327697 JA327691:JA327697 SW327691:SW327697 ACS327691:ACS327697 AMO327691:AMO327697 AWK327691:AWK327697 BGG327691:BGG327697 BQC327691:BQC327697 BZY327691:BZY327697 CJU327691:CJU327697 CTQ327691:CTQ327697 DDM327691:DDM327697 DNI327691:DNI327697 DXE327691:DXE327697 EHA327691:EHA327697 EQW327691:EQW327697 FAS327691:FAS327697 FKO327691:FKO327697 FUK327691:FUK327697 GEG327691:GEG327697 GOC327691:GOC327697 GXY327691:GXY327697 HHU327691:HHU327697 HRQ327691:HRQ327697 IBM327691:IBM327697 ILI327691:ILI327697 IVE327691:IVE327697 JFA327691:JFA327697 JOW327691:JOW327697 JYS327691:JYS327697 KIO327691:KIO327697 KSK327691:KSK327697 LCG327691:LCG327697 LMC327691:LMC327697 LVY327691:LVY327697 MFU327691:MFU327697 MPQ327691:MPQ327697 MZM327691:MZM327697 NJI327691:NJI327697 NTE327691:NTE327697 ODA327691:ODA327697 OMW327691:OMW327697 OWS327691:OWS327697 PGO327691:PGO327697 PQK327691:PQK327697 QAG327691:QAG327697 QKC327691:QKC327697 QTY327691:QTY327697 RDU327691:RDU327697 RNQ327691:RNQ327697 RXM327691:RXM327697 SHI327691:SHI327697 SRE327691:SRE327697 TBA327691:TBA327697 TKW327691:TKW327697 TUS327691:TUS327697 UEO327691:UEO327697 UOK327691:UOK327697 UYG327691:UYG327697 VIC327691:VIC327697 VRY327691:VRY327697 WBU327691:WBU327697 WLQ327691:WLQ327697 WVM327691:WVM327697 F393227:F393233 JA393227:JA393233 SW393227:SW393233 ACS393227:ACS393233 AMO393227:AMO393233 AWK393227:AWK393233 BGG393227:BGG393233 BQC393227:BQC393233 BZY393227:BZY393233 CJU393227:CJU393233 CTQ393227:CTQ393233 DDM393227:DDM393233 DNI393227:DNI393233 DXE393227:DXE393233 EHA393227:EHA393233 EQW393227:EQW393233 FAS393227:FAS393233 FKO393227:FKO393233 FUK393227:FUK393233 GEG393227:GEG393233 GOC393227:GOC393233 GXY393227:GXY393233 HHU393227:HHU393233 HRQ393227:HRQ393233 IBM393227:IBM393233 ILI393227:ILI393233 IVE393227:IVE393233 JFA393227:JFA393233 JOW393227:JOW393233 JYS393227:JYS393233 KIO393227:KIO393233 KSK393227:KSK393233 LCG393227:LCG393233 LMC393227:LMC393233 LVY393227:LVY393233 MFU393227:MFU393233 MPQ393227:MPQ393233 MZM393227:MZM393233 NJI393227:NJI393233 NTE393227:NTE393233 ODA393227:ODA393233 OMW393227:OMW393233 OWS393227:OWS393233 PGO393227:PGO393233 PQK393227:PQK393233 QAG393227:QAG393233 QKC393227:QKC393233 QTY393227:QTY393233 RDU393227:RDU393233 RNQ393227:RNQ393233 RXM393227:RXM393233 SHI393227:SHI393233 SRE393227:SRE393233 TBA393227:TBA393233 TKW393227:TKW393233 TUS393227:TUS393233 UEO393227:UEO393233 UOK393227:UOK393233 UYG393227:UYG393233 VIC393227:VIC393233 VRY393227:VRY393233 WBU393227:WBU393233 WLQ393227:WLQ393233 WVM393227:WVM393233 F458763:F458769 JA458763:JA458769 SW458763:SW458769 ACS458763:ACS458769 AMO458763:AMO458769 AWK458763:AWK458769 BGG458763:BGG458769 BQC458763:BQC458769 BZY458763:BZY458769 CJU458763:CJU458769 CTQ458763:CTQ458769 DDM458763:DDM458769 DNI458763:DNI458769 DXE458763:DXE458769 EHA458763:EHA458769 EQW458763:EQW458769 FAS458763:FAS458769 FKO458763:FKO458769 FUK458763:FUK458769 GEG458763:GEG458769 GOC458763:GOC458769 GXY458763:GXY458769 HHU458763:HHU458769 HRQ458763:HRQ458769 IBM458763:IBM458769 ILI458763:ILI458769 IVE458763:IVE458769 JFA458763:JFA458769 JOW458763:JOW458769 JYS458763:JYS458769 KIO458763:KIO458769 KSK458763:KSK458769 LCG458763:LCG458769 LMC458763:LMC458769 LVY458763:LVY458769 MFU458763:MFU458769 MPQ458763:MPQ458769 MZM458763:MZM458769 NJI458763:NJI458769 NTE458763:NTE458769 ODA458763:ODA458769 OMW458763:OMW458769 OWS458763:OWS458769 PGO458763:PGO458769 PQK458763:PQK458769 QAG458763:QAG458769 QKC458763:QKC458769 QTY458763:QTY458769 RDU458763:RDU458769 RNQ458763:RNQ458769 RXM458763:RXM458769 SHI458763:SHI458769 SRE458763:SRE458769 TBA458763:TBA458769 TKW458763:TKW458769 TUS458763:TUS458769 UEO458763:UEO458769 UOK458763:UOK458769 UYG458763:UYG458769 VIC458763:VIC458769 VRY458763:VRY458769 WBU458763:WBU458769 WLQ458763:WLQ458769 WVM458763:WVM458769 F524299:F524305 JA524299:JA524305 SW524299:SW524305 ACS524299:ACS524305 AMO524299:AMO524305 AWK524299:AWK524305 BGG524299:BGG524305 BQC524299:BQC524305 BZY524299:BZY524305 CJU524299:CJU524305 CTQ524299:CTQ524305 DDM524299:DDM524305 DNI524299:DNI524305 DXE524299:DXE524305 EHA524299:EHA524305 EQW524299:EQW524305 FAS524299:FAS524305 FKO524299:FKO524305 FUK524299:FUK524305 GEG524299:GEG524305 GOC524299:GOC524305 GXY524299:GXY524305 HHU524299:HHU524305 HRQ524299:HRQ524305 IBM524299:IBM524305 ILI524299:ILI524305 IVE524299:IVE524305 JFA524299:JFA524305 JOW524299:JOW524305 JYS524299:JYS524305 KIO524299:KIO524305 KSK524299:KSK524305 LCG524299:LCG524305 LMC524299:LMC524305 LVY524299:LVY524305 MFU524299:MFU524305 MPQ524299:MPQ524305 MZM524299:MZM524305 NJI524299:NJI524305 NTE524299:NTE524305 ODA524299:ODA524305 OMW524299:OMW524305 OWS524299:OWS524305 PGO524299:PGO524305 PQK524299:PQK524305 QAG524299:QAG524305 QKC524299:QKC524305 QTY524299:QTY524305 RDU524299:RDU524305 RNQ524299:RNQ524305 RXM524299:RXM524305 SHI524299:SHI524305 SRE524299:SRE524305 TBA524299:TBA524305 TKW524299:TKW524305 TUS524299:TUS524305 UEO524299:UEO524305 UOK524299:UOK524305 UYG524299:UYG524305 VIC524299:VIC524305 VRY524299:VRY524305 WBU524299:WBU524305 WLQ524299:WLQ524305 WVM524299:WVM524305 F589835:F589841 JA589835:JA589841 SW589835:SW589841 ACS589835:ACS589841 AMO589835:AMO589841 AWK589835:AWK589841 BGG589835:BGG589841 BQC589835:BQC589841 BZY589835:BZY589841 CJU589835:CJU589841 CTQ589835:CTQ589841 DDM589835:DDM589841 DNI589835:DNI589841 DXE589835:DXE589841 EHA589835:EHA589841 EQW589835:EQW589841 FAS589835:FAS589841 FKO589835:FKO589841 FUK589835:FUK589841 GEG589835:GEG589841 GOC589835:GOC589841 GXY589835:GXY589841 HHU589835:HHU589841 HRQ589835:HRQ589841 IBM589835:IBM589841 ILI589835:ILI589841 IVE589835:IVE589841 JFA589835:JFA589841 JOW589835:JOW589841 JYS589835:JYS589841 KIO589835:KIO589841 KSK589835:KSK589841 LCG589835:LCG589841 LMC589835:LMC589841 LVY589835:LVY589841 MFU589835:MFU589841 MPQ589835:MPQ589841 MZM589835:MZM589841 NJI589835:NJI589841 NTE589835:NTE589841 ODA589835:ODA589841 OMW589835:OMW589841 OWS589835:OWS589841 PGO589835:PGO589841 PQK589835:PQK589841 QAG589835:QAG589841 QKC589835:QKC589841 QTY589835:QTY589841 RDU589835:RDU589841 RNQ589835:RNQ589841 RXM589835:RXM589841 SHI589835:SHI589841 SRE589835:SRE589841 TBA589835:TBA589841 TKW589835:TKW589841 TUS589835:TUS589841 UEO589835:UEO589841 UOK589835:UOK589841 UYG589835:UYG589841 VIC589835:VIC589841 VRY589835:VRY589841 WBU589835:WBU589841 WLQ589835:WLQ589841 WVM589835:WVM589841 F655371:F655377 JA655371:JA655377 SW655371:SW655377 ACS655371:ACS655377 AMO655371:AMO655377 AWK655371:AWK655377 BGG655371:BGG655377 BQC655371:BQC655377 BZY655371:BZY655377 CJU655371:CJU655377 CTQ655371:CTQ655377 DDM655371:DDM655377 DNI655371:DNI655377 DXE655371:DXE655377 EHA655371:EHA655377 EQW655371:EQW655377 FAS655371:FAS655377 FKO655371:FKO655377 FUK655371:FUK655377 GEG655371:GEG655377 GOC655371:GOC655377 GXY655371:GXY655377 HHU655371:HHU655377 HRQ655371:HRQ655377 IBM655371:IBM655377 ILI655371:ILI655377 IVE655371:IVE655377 JFA655371:JFA655377 JOW655371:JOW655377 JYS655371:JYS655377 KIO655371:KIO655377 KSK655371:KSK655377 LCG655371:LCG655377 LMC655371:LMC655377 LVY655371:LVY655377 MFU655371:MFU655377 MPQ655371:MPQ655377 MZM655371:MZM655377 NJI655371:NJI655377 NTE655371:NTE655377 ODA655371:ODA655377 OMW655371:OMW655377 OWS655371:OWS655377 PGO655371:PGO655377 PQK655371:PQK655377 QAG655371:QAG655377 QKC655371:QKC655377 QTY655371:QTY655377 RDU655371:RDU655377 RNQ655371:RNQ655377 RXM655371:RXM655377 SHI655371:SHI655377 SRE655371:SRE655377 TBA655371:TBA655377 TKW655371:TKW655377 TUS655371:TUS655377 UEO655371:UEO655377 UOK655371:UOK655377 UYG655371:UYG655377 VIC655371:VIC655377 VRY655371:VRY655377 WBU655371:WBU655377 WLQ655371:WLQ655377 WVM655371:WVM655377 F720907:F720913 JA720907:JA720913 SW720907:SW720913 ACS720907:ACS720913 AMO720907:AMO720913 AWK720907:AWK720913 BGG720907:BGG720913 BQC720907:BQC720913 BZY720907:BZY720913 CJU720907:CJU720913 CTQ720907:CTQ720913 DDM720907:DDM720913 DNI720907:DNI720913 DXE720907:DXE720913 EHA720907:EHA720913 EQW720907:EQW720913 FAS720907:FAS720913 FKO720907:FKO720913 FUK720907:FUK720913 GEG720907:GEG720913 GOC720907:GOC720913 GXY720907:GXY720913 HHU720907:HHU720913 HRQ720907:HRQ720913 IBM720907:IBM720913 ILI720907:ILI720913 IVE720907:IVE720913 JFA720907:JFA720913 JOW720907:JOW720913 JYS720907:JYS720913 KIO720907:KIO720913 KSK720907:KSK720913 LCG720907:LCG720913 LMC720907:LMC720913 LVY720907:LVY720913 MFU720907:MFU720913 MPQ720907:MPQ720913 MZM720907:MZM720913 NJI720907:NJI720913 NTE720907:NTE720913 ODA720907:ODA720913 OMW720907:OMW720913 OWS720907:OWS720913 PGO720907:PGO720913 PQK720907:PQK720913 QAG720907:QAG720913 QKC720907:QKC720913 QTY720907:QTY720913 RDU720907:RDU720913 RNQ720907:RNQ720913 RXM720907:RXM720913 SHI720907:SHI720913 SRE720907:SRE720913 TBA720907:TBA720913 TKW720907:TKW720913 TUS720907:TUS720913 UEO720907:UEO720913 UOK720907:UOK720913 UYG720907:UYG720913 VIC720907:VIC720913 VRY720907:VRY720913 WBU720907:WBU720913 WLQ720907:WLQ720913 WVM720907:WVM720913 F786443:F786449 JA786443:JA786449 SW786443:SW786449 ACS786443:ACS786449 AMO786443:AMO786449 AWK786443:AWK786449 BGG786443:BGG786449 BQC786443:BQC786449 BZY786443:BZY786449 CJU786443:CJU786449 CTQ786443:CTQ786449 DDM786443:DDM786449 DNI786443:DNI786449 DXE786443:DXE786449 EHA786443:EHA786449 EQW786443:EQW786449 FAS786443:FAS786449 FKO786443:FKO786449 FUK786443:FUK786449 GEG786443:GEG786449 GOC786443:GOC786449 GXY786443:GXY786449 HHU786443:HHU786449 HRQ786443:HRQ786449 IBM786443:IBM786449 ILI786443:ILI786449 IVE786443:IVE786449 JFA786443:JFA786449 JOW786443:JOW786449 JYS786443:JYS786449 KIO786443:KIO786449 KSK786443:KSK786449 LCG786443:LCG786449 LMC786443:LMC786449 LVY786443:LVY786449 MFU786443:MFU786449 MPQ786443:MPQ786449 MZM786443:MZM786449 NJI786443:NJI786449 NTE786443:NTE786449 ODA786443:ODA786449 OMW786443:OMW786449 OWS786443:OWS786449 PGO786443:PGO786449 PQK786443:PQK786449 QAG786443:QAG786449 QKC786443:QKC786449 QTY786443:QTY786449 RDU786443:RDU786449 RNQ786443:RNQ786449 RXM786443:RXM786449 SHI786443:SHI786449 SRE786443:SRE786449 TBA786443:TBA786449 TKW786443:TKW786449 TUS786443:TUS786449 UEO786443:UEO786449 UOK786443:UOK786449 UYG786443:UYG786449 VIC786443:VIC786449 VRY786443:VRY786449 WBU786443:WBU786449 WLQ786443:WLQ786449 WVM786443:WVM786449 F851979:F851985 JA851979:JA851985 SW851979:SW851985 ACS851979:ACS851985 AMO851979:AMO851985 AWK851979:AWK851985 BGG851979:BGG851985 BQC851979:BQC851985 BZY851979:BZY851985 CJU851979:CJU851985 CTQ851979:CTQ851985 DDM851979:DDM851985 DNI851979:DNI851985 DXE851979:DXE851985 EHA851979:EHA851985 EQW851979:EQW851985 FAS851979:FAS851985 FKO851979:FKO851985 FUK851979:FUK851985 GEG851979:GEG851985 GOC851979:GOC851985 GXY851979:GXY851985 HHU851979:HHU851985 HRQ851979:HRQ851985 IBM851979:IBM851985 ILI851979:ILI851985 IVE851979:IVE851985 JFA851979:JFA851985 JOW851979:JOW851985 JYS851979:JYS851985 KIO851979:KIO851985 KSK851979:KSK851985 LCG851979:LCG851985 LMC851979:LMC851985 LVY851979:LVY851985 MFU851979:MFU851985 MPQ851979:MPQ851985 MZM851979:MZM851985 NJI851979:NJI851985 NTE851979:NTE851985 ODA851979:ODA851985 OMW851979:OMW851985 OWS851979:OWS851985 PGO851979:PGO851985 PQK851979:PQK851985 QAG851979:QAG851985 QKC851979:QKC851985 QTY851979:QTY851985 RDU851979:RDU851985 RNQ851979:RNQ851985 RXM851979:RXM851985 SHI851979:SHI851985 SRE851979:SRE851985 TBA851979:TBA851985 TKW851979:TKW851985 TUS851979:TUS851985 UEO851979:UEO851985 UOK851979:UOK851985 UYG851979:UYG851985 VIC851979:VIC851985 VRY851979:VRY851985 WBU851979:WBU851985 WLQ851979:WLQ851985 WVM851979:WVM851985 F917515:F917521 JA917515:JA917521 SW917515:SW917521 ACS917515:ACS917521 AMO917515:AMO917521 AWK917515:AWK917521 BGG917515:BGG917521 BQC917515:BQC917521 BZY917515:BZY917521 CJU917515:CJU917521 CTQ917515:CTQ917521 DDM917515:DDM917521 DNI917515:DNI917521 DXE917515:DXE917521 EHA917515:EHA917521 EQW917515:EQW917521 FAS917515:FAS917521 FKO917515:FKO917521 FUK917515:FUK917521 GEG917515:GEG917521 GOC917515:GOC917521 GXY917515:GXY917521 HHU917515:HHU917521 HRQ917515:HRQ917521 IBM917515:IBM917521 ILI917515:ILI917521 IVE917515:IVE917521 JFA917515:JFA917521 JOW917515:JOW917521 JYS917515:JYS917521 KIO917515:KIO917521 KSK917515:KSK917521 LCG917515:LCG917521 LMC917515:LMC917521 LVY917515:LVY917521 MFU917515:MFU917521 MPQ917515:MPQ917521 MZM917515:MZM917521 NJI917515:NJI917521 NTE917515:NTE917521 ODA917515:ODA917521 OMW917515:OMW917521 OWS917515:OWS917521 PGO917515:PGO917521 PQK917515:PQK917521 QAG917515:QAG917521 QKC917515:QKC917521 QTY917515:QTY917521 RDU917515:RDU917521 RNQ917515:RNQ917521 RXM917515:RXM917521 SHI917515:SHI917521 SRE917515:SRE917521 TBA917515:TBA917521 TKW917515:TKW917521 TUS917515:TUS917521 UEO917515:UEO917521 UOK917515:UOK917521 UYG917515:UYG917521 VIC917515:VIC917521 VRY917515:VRY917521 WBU917515:WBU917521 WLQ917515:WLQ917521 WVM917515:WVM917521 F983051:F983057 JA983051:JA983057 SW983051:SW983057 ACS983051:ACS983057 AMO983051:AMO983057 AWK983051:AWK983057 BGG983051:BGG983057 BQC983051:BQC983057 BZY983051:BZY983057 CJU983051:CJU983057 CTQ983051:CTQ983057 DDM983051:DDM983057 DNI983051:DNI983057 DXE983051:DXE983057 EHA983051:EHA983057 EQW983051:EQW983057 FAS983051:FAS983057 FKO983051:FKO983057 FUK983051:FUK983057 GEG983051:GEG983057 GOC983051:GOC983057 GXY983051:GXY983057 HHU983051:HHU983057 HRQ983051:HRQ983057 IBM983051:IBM983057 ILI983051:ILI983057 IVE983051:IVE983057 JFA983051:JFA983057 JOW983051:JOW983057 JYS983051:JYS983057 KIO983051:KIO983057 KSK983051:KSK983057 LCG983051:LCG983057 LMC983051:LMC983057 LVY983051:LVY983057 MFU983051:MFU983057 MPQ983051:MPQ983057 MZM983051:MZM983057 NJI983051:NJI983057 NTE983051:NTE983057 ODA983051:ODA983057 OMW983051:OMW983057 OWS983051:OWS983057 PGO983051:PGO983057 PQK983051:PQK983057 QAG983051:QAG983057 QKC983051:QKC983057 QTY983051:QTY983057 RDU983051:RDU983057 RNQ983051:RNQ983057 RXM983051:RXM983057 SHI983051:SHI983057 SRE983051:SRE983057 TBA983051:TBA983057 TKW983051:TKW983057 TUS983051:TUS983057 UEO983051:UEO983057 UOK983051:UOK983057 UYG983051:UYG983057 VIC983051:VIC983057 VRY983051:VRY983057 WBU983051:WBU983057 WLQ983051:WLQ983057 WVM983051:WVM983057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F24:F49 JA24:JA49 SW24:SW49 ACS24:ACS49 AMO24:AMO49 AWK24:AWK49 BGG24:BGG49 BQC24:BQC49 BZY24:BZY49 CJU24:CJU49 CTQ24:CTQ49 DDM24:DDM49 DNI24:DNI49 DXE24:DXE49 EHA24:EHA49 EQW24:EQW49 FAS24:FAS49 FKO24:FKO49 FUK24:FUK49 GEG24:GEG49 GOC24:GOC49 GXY24:GXY49 HHU24:HHU49 HRQ24:HRQ49 IBM24:IBM49 ILI24:ILI49 IVE24:IVE49 JFA24:JFA49 JOW24:JOW49 JYS24:JYS49 KIO24:KIO49 KSK24:KSK49 LCG24:LCG49 LMC24:LMC49 LVY24:LVY49 MFU24:MFU49 MPQ24:MPQ49 MZM24:MZM49 NJI24:NJI49 NTE24:NTE49 ODA24:ODA49 OMW24:OMW49 OWS24:OWS49 PGO24:PGO49 PQK24:PQK49 QAG24:QAG49 QKC24:QKC49 QTY24:QTY49 RDU24:RDU49 RNQ24:RNQ49 RXM24:RXM49 SHI24:SHI49 SRE24:SRE49 TBA24:TBA49 TKW24:TKW49 TUS24:TUS49 UEO24:UEO49 UOK24:UOK49 UYG24:UYG49 VIC24:VIC49 VRY24:VRY49 WBU24:WBU49 WLQ24:WLQ49 WVM24:WVM49 F65555:F65580 JA65555:JA65580 SW65555:SW65580 ACS65555:ACS65580 AMO65555:AMO65580 AWK65555:AWK65580 BGG65555:BGG65580 BQC65555:BQC65580 BZY65555:BZY65580 CJU65555:CJU65580 CTQ65555:CTQ65580 DDM65555:DDM65580 DNI65555:DNI65580 DXE65555:DXE65580 EHA65555:EHA65580 EQW65555:EQW65580 FAS65555:FAS65580 FKO65555:FKO65580 FUK65555:FUK65580 GEG65555:GEG65580 GOC65555:GOC65580 GXY65555:GXY65580 HHU65555:HHU65580 HRQ65555:HRQ65580 IBM65555:IBM65580 ILI65555:ILI65580 IVE65555:IVE65580 JFA65555:JFA65580 JOW65555:JOW65580 JYS65555:JYS65580 KIO65555:KIO65580 KSK65555:KSK65580 LCG65555:LCG65580 LMC65555:LMC65580 LVY65555:LVY65580 MFU65555:MFU65580 MPQ65555:MPQ65580 MZM65555:MZM65580 NJI65555:NJI65580 NTE65555:NTE65580 ODA65555:ODA65580 OMW65555:OMW65580 OWS65555:OWS65580 PGO65555:PGO65580 PQK65555:PQK65580 QAG65555:QAG65580 QKC65555:QKC65580 QTY65555:QTY65580 RDU65555:RDU65580 RNQ65555:RNQ65580 RXM65555:RXM65580 SHI65555:SHI65580 SRE65555:SRE65580 TBA65555:TBA65580 TKW65555:TKW65580 TUS65555:TUS65580 UEO65555:UEO65580 UOK65555:UOK65580 UYG65555:UYG65580 VIC65555:VIC65580 VRY65555:VRY65580 WBU65555:WBU65580 WLQ65555:WLQ65580 WVM65555:WVM65580 F131091:F131116 JA131091:JA131116 SW131091:SW131116 ACS131091:ACS131116 AMO131091:AMO131116 AWK131091:AWK131116 BGG131091:BGG131116 BQC131091:BQC131116 BZY131091:BZY131116 CJU131091:CJU131116 CTQ131091:CTQ131116 DDM131091:DDM131116 DNI131091:DNI131116 DXE131091:DXE131116 EHA131091:EHA131116 EQW131091:EQW131116 FAS131091:FAS131116 FKO131091:FKO131116 FUK131091:FUK131116 GEG131091:GEG131116 GOC131091:GOC131116 GXY131091:GXY131116 HHU131091:HHU131116 HRQ131091:HRQ131116 IBM131091:IBM131116 ILI131091:ILI131116 IVE131091:IVE131116 JFA131091:JFA131116 JOW131091:JOW131116 JYS131091:JYS131116 KIO131091:KIO131116 KSK131091:KSK131116 LCG131091:LCG131116 LMC131091:LMC131116 LVY131091:LVY131116 MFU131091:MFU131116 MPQ131091:MPQ131116 MZM131091:MZM131116 NJI131091:NJI131116 NTE131091:NTE131116 ODA131091:ODA131116 OMW131091:OMW131116 OWS131091:OWS131116 PGO131091:PGO131116 PQK131091:PQK131116 QAG131091:QAG131116 QKC131091:QKC131116 QTY131091:QTY131116 RDU131091:RDU131116 RNQ131091:RNQ131116 RXM131091:RXM131116 SHI131091:SHI131116 SRE131091:SRE131116 TBA131091:TBA131116 TKW131091:TKW131116 TUS131091:TUS131116 UEO131091:UEO131116 UOK131091:UOK131116 UYG131091:UYG131116 VIC131091:VIC131116 VRY131091:VRY131116 WBU131091:WBU131116 WLQ131091:WLQ131116 WVM131091:WVM131116 F196627:F196652 JA196627:JA196652 SW196627:SW196652 ACS196627:ACS196652 AMO196627:AMO196652 AWK196627:AWK196652 BGG196627:BGG196652 BQC196627:BQC196652 BZY196627:BZY196652 CJU196627:CJU196652 CTQ196627:CTQ196652 DDM196627:DDM196652 DNI196627:DNI196652 DXE196627:DXE196652 EHA196627:EHA196652 EQW196627:EQW196652 FAS196627:FAS196652 FKO196627:FKO196652 FUK196627:FUK196652 GEG196627:GEG196652 GOC196627:GOC196652 GXY196627:GXY196652 HHU196627:HHU196652 HRQ196627:HRQ196652 IBM196627:IBM196652 ILI196627:ILI196652 IVE196627:IVE196652 JFA196627:JFA196652 JOW196627:JOW196652 JYS196627:JYS196652 KIO196627:KIO196652 KSK196627:KSK196652 LCG196627:LCG196652 LMC196627:LMC196652 LVY196627:LVY196652 MFU196627:MFU196652 MPQ196627:MPQ196652 MZM196627:MZM196652 NJI196627:NJI196652 NTE196627:NTE196652 ODA196627:ODA196652 OMW196627:OMW196652 OWS196627:OWS196652 PGO196627:PGO196652 PQK196627:PQK196652 QAG196627:QAG196652 QKC196627:QKC196652 QTY196627:QTY196652 RDU196627:RDU196652 RNQ196627:RNQ196652 RXM196627:RXM196652 SHI196627:SHI196652 SRE196627:SRE196652 TBA196627:TBA196652 TKW196627:TKW196652 TUS196627:TUS196652 UEO196627:UEO196652 UOK196627:UOK196652 UYG196627:UYG196652 VIC196627:VIC196652 VRY196627:VRY196652 WBU196627:WBU196652 WLQ196627:WLQ196652 WVM196627:WVM196652 F262163:F262188 JA262163:JA262188 SW262163:SW262188 ACS262163:ACS262188 AMO262163:AMO262188 AWK262163:AWK262188 BGG262163:BGG262188 BQC262163:BQC262188 BZY262163:BZY262188 CJU262163:CJU262188 CTQ262163:CTQ262188 DDM262163:DDM262188 DNI262163:DNI262188 DXE262163:DXE262188 EHA262163:EHA262188 EQW262163:EQW262188 FAS262163:FAS262188 FKO262163:FKO262188 FUK262163:FUK262188 GEG262163:GEG262188 GOC262163:GOC262188 GXY262163:GXY262188 HHU262163:HHU262188 HRQ262163:HRQ262188 IBM262163:IBM262188 ILI262163:ILI262188 IVE262163:IVE262188 JFA262163:JFA262188 JOW262163:JOW262188 JYS262163:JYS262188 KIO262163:KIO262188 KSK262163:KSK262188 LCG262163:LCG262188 LMC262163:LMC262188 LVY262163:LVY262188 MFU262163:MFU262188 MPQ262163:MPQ262188 MZM262163:MZM262188 NJI262163:NJI262188 NTE262163:NTE262188 ODA262163:ODA262188 OMW262163:OMW262188 OWS262163:OWS262188 PGO262163:PGO262188 PQK262163:PQK262188 QAG262163:QAG262188 QKC262163:QKC262188 QTY262163:QTY262188 RDU262163:RDU262188 RNQ262163:RNQ262188 RXM262163:RXM262188 SHI262163:SHI262188 SRE262163:SRE262188 TBA262163:TBA262188 TKW262163:TKW262188 TUS262163:TUS262188 UEO262163:UEO262188 UOK262163:UOK262188 UYG262163:UYG262188 VIC262163:VIC262188 VRY262163:VRY262188 WBU262163:WBU262188 WLQ262163:WLQ262188 WVM262163:WVM262188 F327699:F327724 JA327699:JA327724 SW327699:SW327724 ACS327699:ACS327724 AMO327699:AMO327724 AWK327699:AWK327724 BGG327699:BGG327724 BQC327699:BQC327724 BZY327699:BZY327724 CJU327699:CJU327724 CTQ327699:CTQ327724 DDM327699:DDM327724 DNI327699:DNI327724 DXE327699:DXE327724 EHA327699:EHA327724 EQW327699:EQW327724 FAS327699:FAS327724 FKO327699:FKO327724 FUK327699:FUK327724 GEG327699:GEG327724 GOC327699:GOC327724 GXY327699:GXY327724 HHU327699:HHU327724 HRQ327699:HRQ327724 IBM327699:IBM327724 ILI327699:ILI327724 IVE327699:IVE327724 JFA327699:JFA327724 JOW327699:JOW327724 JYS327699:JYS327724 KIO327699:KIO327724 KSK327699:KSK327724 LCG327699:LCG327724 LMC327699:LMC327724 LVY327699:LVY327724 MFU327699:MFU327724 MPQ327699:MPQ327724 MZM327699:MZM327724 NJI327699:NJI327724 NTE327699:NTE327724 ODA327699:ODA327724 OMW327699:OMW327724 OWS327699:OWS327724 PGO327699:PGO327724 PQK327699:PQK327724 QAG327699:QAG327724 QKC327699:QKC327724 QTY327699:QTY327724 RDU327699:RDU327724 RNQ327699:RNQ327724 RXM327699:RXM327724 SHI327699:SHI327724 SRE327699:SRE327724 TBA327699:TBA327724 TKW327699:TKW327724 TUS327699:TUS327724 UEO327699:UEO327724 UOK327699:UOK327724 UYG327699:UYG327724 VIC327699:VIC327724 VRY327699:VRY327724 WBU327699:WBU327724 WLQ327699:WLQ327724 WVM327699:WVM327724 F393235:F393260 JA393235:JA393260 SW393235:SW393260 ACS393235:ACS393260 AMO393235:AMO393260 AWK393235:AWK393260 BGG393235:BGG393260 BQC393235:BQC393260 BZY393235:BZY393260 CJU393235:CJU393260 CTQ393235:CTQ393260 DDM393235:DDM393260 DNI393235:DNI393260 DXE393235:DXE393260 EHA393235:EHA393260 EQW393235:EQW393260 FAS393235:FAS393260 FKO393235:FKO393260 FUK393235:FUK393260 GEG393235:GEG393260 GOC393235:GOC393260 GXY393235:GXY393260 HHU393235:HHU393260 HRQ393235:HRQ393260 IBM393235:IBM393260 ILI393235:ILI393260 IVE393235:IVE393260 JFA393235:JFA393260 JOW393235:JOW393260 JYS393235:JYS393260 KIO393235:KIO393260 KSK393235:KSK393260 LCG393235:LCG393260 LMC393235:LMC393260 LVY393235:LVY393260 MFU393235:MFU393260 MPQ393235:MPQ393260 MZM393235:MZM393260 NJI393235:NJI393260 NTE393235:NTE393260 ODA393235:ODA393260 OMW393235:OMW393260 OWS393235:OWS393260 PGO393235:PGO393260 PQK393235:PQK393260 QAG393235:QAG393260 QKC393235:QKC393260 QTY393235:QTY393260 RDU393235:RDU393260 RNQ393235:RNQ393260 RXM393235:RXM393260 SHI393235:SHI393260 SRE393235:SRE393260 TBA393235:TBA393260 TKW393235:TKW393260 TUS393235:TUS393260 UEO393235:UEO393260 UOK393235:UOK393260 UYG393235:UYG393260 VIC393235:VIC393260 VRY393235:VRY393260 WBU393235:WBU393260 WLQ393235:WLQ393260 WVM393235:WVM393260 F458771:F458796 JA458771:JA458796 SW458771:SW458796 ACS458771:ACS458796 AMO458771:AMO458796 AWK458771:AWK458796 BGG458771:BGG458796 BQC458771:BQC458796 BZY458771:BZY458796 CJU458771:CJU458796 CTQ458771:CTQ458796 DDM458771:DDM458796 DNI458771:DNI458796 DXE458771:DXE458796 EHA458771:EHA458796 EQW458771:EQW458796 FAS458771:FAS458796 FKO458771:FKO458796 FUK458771:FUK458796 GEG458771:GEG458796 GOC458771:GOC458796 GXY458771:GXY458796 HHU458771:HHU458796 HRQ458771:HRQ458796 IBM458771:IBM458796 ILI458771:ILI458796 IVE458771:IVE458796 JFA458771:JFA458796 JOW458771:JOW458796 JYS458771:JYS458796 KIO458771:KIO458796 KSK458771:KSK458796 LCG458771:LCG458796 LMC458771:LMC458796 LVY458771:LVY458796 MFU458771:MFU458796 MPQ458771:MPQ458796 MZM458771:MZM458796 NJI458771:NJI458796 NTE458771:NTE458796 ODA458771:ODA458796 OMW458771:OMW458796 OWS458771:OWS458796 PGO458771:PGO458796 PQK458771:PQK458796 QAG458771:QAG458796 QKC458771:QKC458796 QTY458771:QTY458796 RDU458771:RDU458796 RNQ458771:RNQ458796 RXM458771:RXM458796 SHI458771:SHI458796 SRE458771:SRE458796 TBA458771:TBA458796 TKW458771:TKW458796 TUS458771:TUS458796 UEO458771:UEO458796 UOK458771:UOK458796 UYG458771:UYG458796 VIC458771:VIC458796 VRY458771:VRY458796 WBU458771:WBU458796 WLQ458771:WLQ458796 WVM458771:WVM458796 F524307:F524332 JA524307:JA524332 SW524307:SW524332 ACS524307:ACS524332 AMO524307:AMO524332 AWK524307:AWK524332 BGG524307:BGG524332 BQC524307:BQC524332 BZY524307:BZY524332 CJU524307:CJU524332 CTQ524307:CTQ524332 DDM524307:DDM524332 DNI524307:DNI524332 DXE524307:DXE524332 EHA524307:EHA524332 EQW524307:EQW524332 FAS524307:FAS524332 FKO524307:FKO524332 FUK524307:FUK524332 GEG524307:GEG524332 GOC524307:GOC524332 GXY524307:GXY524332 HHU524307:HHU524332 HRQ524307:HRQ524332 IBM524307:IBM524332 ILI524307:ILI524332 IVE524307:IVE524332 JFA524307:JFA524332 JOW524307:JOW524332 JYS524307:JYS524332 KIO524307:KIO524332 KSK524307:KSK524332 LCG524307:LCG524332 LMC524307:LMC524332 LVY524307:LVY524332 MFU524307:MFU524332 MPQ524307:MPQ524332 MZM524307:MZM524332 NJI524307:NJI524332 NTE524307:NTE524332 ODA524307:ODA524332 OMW524307:OMW524332 OWS524307:OWS524332 PGO524307:PGO524332 PQK524307:PQK524332 QAG524307:QAG524332 QKC524307:QKC524332 QTY524307:QTY524332 RDU524307:RDU524332 RNQ524307:RNQ524332 RXM524307:RXM524332 SHI524307:SHI524332 SRE524307:SRE524332 TBA524307:TBA524332 TKW524307:TKW524332 TUS524307:TUS524332 UEO524307:UEO524332 UOK524307:UOK524332 UYG524307:UYG524332 VIC524307:VIC524332 VRY524307:VRY524332 WBU524307:WBU524332 WLQ524307:WLQ524332 WVM524307:WVM524332 F589843:F589868 JA589843:JA589868 SW589843:SW589868 ACS589843:ACS589868 AMO589843:AMO589868 AWK589843:AWK589868 BGG589843:BGG589868 BQC589843:BQC589868 BZY589843:BZY589868 CJU589843:CJU589868 CTQ589843:CTQ589868 DDM589843:DDM589868 DNI589843:DNI589868 DXE589843:DXE589868 EHA589843:EHA589868 EQW589843:EQW589868 FAS589843:FAS589868 FKO589843:FKO589868 FUK589843:FUK589868 GEG589843:GEG589868 GOC589843:GOC589868 GXY589843:GXY589868 HHU589843:HHU589868 HRQ589843:HRQ589868 IBM589843:IBM589868 ILI589843:ILI589868 IVE589843:IVE589868 JFA589843:JFA589868 JOW589843:JOW589868 JYS589843:JYS589868 KIO589843:KIO589868 KSK589843:KSK589868 LCG589843:LCG589868 LMC589843:LMC589868 LVY589843:LVY589868 MFU589843:MFU589868 MPQ589843:MPQ589868 MZM589843:MZM589868 NJI589843:NJI589868 NTE589843:NTE589868 ODA589843:ODA589868 OMW589843:OMW589868 OWS589843:OWS589868 PGO589843:PGO589868 PQK589843:PQK589868 QAG589843:QAG589868 QKC589843:QKC589868 QTY589843:QTY589868 RDU589843:RDU589868 RNQ589843:RNQ589868 RXM589843:RXM589868 SHI589843:SHI589868 SRE589843:SRE589868 TBA589843:TBA589868 TKW589843:TKW589868 TUS589843:TUS589868 UEO589843:UEO589868 UOK589843:UOK589868 UYG589843:UYG589868 VIC589843:VIC589868 VRY589843:VRY589868 WBU589843:WBU589868 WLQ589843:WLQ589868 WVM589843:WVM589868 F655379:F655404 JA655379:JA655404 SW655379:SW655404 ACS655379:ACS655404 AMO655379:AMO655404 AWK655379:AWK655404 BGG655379:BGG655404 BQC655379:BQC655404 BZY655379:BZY655404 CJU655379:CJU655404 CTQ655379:CTQ655404 DDM655379:DDM655404 DNI655379:DNI655404 DXE655379:DXE655404 EHA655379:EHA655404 EQW655379:EQW655404 FAS655379:FAS655404 FKO655379:FKO655404 FUK655379:FUK655404 GEG655379:GEG655404 GOC655379:GOC655404 GXY655379:GXY655404 HHU655379:HHU655404 HRQ655379:HRQ655404 IBM655379:IBM655404 ILI655379:ILI655404 IVE655379:IVE655404 JFA655379:JFA655404 JOW655379:JOW655404 JYS655379:JYS655404 KIO655379:KIO655404 KSK655379:KSK655404 LCG655379:LCG655404 LMC655379:LMC655404 LVY655379:LVY655404 MFU655379:MFU655404 MPQ655379:MPQ655404 MZM655379:MZM655404 NJI655379:NJI655404 NTE655379:NTE655404 ODA655379:ODA655404 OMW655379:OMW655404 OWS655379:OWS655404 PGO655379:PGO655404 PQK655379:PQK655404 QAG655379:QAG655404 QKC655379:QKC655404 QTY655379:QTY655404 RDU655379:RDU655404 RNQ655379:RNQ655404 RXM655379:RXM655404 SHI655379:SHI655404 SRE655379:SRE655404 TBA655379:TBA655404 TKW655379:TKW655404 TUS655379:TUS655404 UEO655379:UEO655404 UOK655379:UOK655404 UYG655379:UYG655404 VIC655379:VIC655404 VRY655379:VRY655404 WBU655379:WBU655404 WLQ655379:WLQ655404 WVM655379:WVM655404 F720915:F720940 JA720915:JA720940 SW720915:SW720940 ACS720915:ACS720940 AMO720915:AMO720940 AWK720915:AWK720940 BGG720915:BGG720940 BQC720915:BQC720940 BZY720915:BZY720940 CJU720915:CJU720940 CTQ720915:CTQ720940 DDM720915:DDM720940 DNI720915:DNI720940 DXE720915:DXE720940 EHA720915:EHA720940 EQW720915:EQW720940 FAS720915:FAS720940 FKO720915:FKO720940 FUK720915:FUK720940 GEG720915:GEG720940 GOC720915:GOC720940 GXY720915:GXY720940 HHU720915:HHU720940 HRQ720915:HRQ720940 IBM720915:IBM720940 ILI720915:ILI720940 IVE720915:IVE720940 JFA720915:JFA720940 JOW720915:JOW720940 JYS720915:JYS720940 KIO720915:KIO720940 KSK720915:KSK720940 LCG720915:LCG720940 LMC720915:LMC720940 LVY720915:LVY720940 MFU720915:MFU720940 MPQ720915:MPQ720940 MZM720915:MZM720940 NJI720915:NJI720940 NTE720915:NTE720940 ODA720915:ODA720940 OMW720915:OMW720940 OWS720915:OWS720940 PGO720915:PGO720940 PQK720915:PQK720940 QAG720915:QAG720940 QKC720915:QKC720940 QTY720915:QTY720940 RDU720915:RDU720940 RNQ720915:RNQ720940 RXM720915:RXM720940 SHI720915:SHI720940 SRE720915:SRE720940 TBA720915:TBA720940 TKW720915:TKW720940 TUS720915:TUS720940 UEO720915:UEO720940 UOK720915:UOK720940 UYG720915:UYG720940 VIC720915:VIC720940 VRY720915:VRY720940 WBU720915:WBU720940 WLQ720915:WLQ720940 WVM720915:WVM720940 F786451:F786476 JA786451:JA786476 SW786451:SW786476 ACS786451:ACS786476 AMO786451:AMO786476 AWK786451:AWK786476 BGG786451:BGG786476 BQC786451:BQC786476 BZY786451:BZY786476 CJU786451:CJU786476 CTQ786451:CTQ786476 DDM786451:DDM786476 DNI786451:DNI786476 DXE786451:DXE786476 EHA786451:EHA786476 EQW786451:EQW786476 FAS786451:FAS786476 FKO786451:FKO786476 FUK786451:FUK786476 GEG786451:GEG786476 GOC786451:GOC786476 GXY786451:GXY786476 HHU786451:HHU786476 HRQ786451:HRQ786476 IBM786451:IBM786476 ILI786451:ILI786476 IVE786451:IVE786476 JFA786451:JFA786476 JOW786451:JOW786476 JYS786451:JYS786476 KIO786451:KIO786476 KSK786451:KSK786476 LCG786451:LCG786476 LMC786451:LMC786476 LVY786451:LVY786476 MFU786451:MFU786476 MPQ786451:MPQ786476 MZM786451:MZM786476 NJI786451:NJI786476 NTE786451:NTE786476 ODA786451:ODA786476 OMW786451:OMW786476 OWS786451:OWS786476 PGO786451:PGO786476 PQK786451:PQK786476 QAG786451:QAG786476 QKC786451:QKC786476 QTY786451:QTY786476 RDU786451:RDU786476 RNQ786451:RNQ786476 RXM786451:RXM786476 SHI786451:SHI786476 SRE786451:SRE786476 TBA786451:TBA786476 TKW786451:TKW786476 TUS786451:TUS786476 UEO786451:UEO786476 UOK786451:UOK786476 UYG786451:UYG786476 VIC786451:VIC786476 VRY786451:VRY786476 WBU786451:WBU786476 WLQ786451:WLQ786476 WVM786451:WVM786476 F851987:F852012 JA851987:JA852012 SW851987:SW852012 ACS851987:ACS852012 AMO851987:AMO852012 AWK851987:AWK852012 BGG851987:BGG852012 BQC851987:BQC852012 BZY851987:BZY852012 CJU851987:CJU852012 CTQ851987:CTQ852012 DDM851987:DDM852012 DNI851987:DNI852012 DXE851987:DXE852012 EHA851987:EHA852012 EQW851987:EQW852012 FAS851987:FAS852012 FKO851987:FKO852012 FUK851987:FUK852012 GEG851987:GEG852012 GOC851987:GOC852012 GXY851987:GXY852012 HHU851987:HHU852012 HRQ851987:HRQ852012 IBM851987:IBM852012 ILI851987:ILI852012 IVE851987:IVE852012 JFA851987:JFA852012 JOW851987:JOW852012 JYS851987:JYS852012 KIO851987:KIO852012 KSK851987:KSK852012 LCG851987:LCG852012 LMC851987:LMC852012 LVY851987:LVY852012 MFU851987:MFU852012 MPQ851987:MPQ852012 MZM851987:MZM852012 NJI851987:NJI852012 NTE851987:NTE852012 ODA851987:ODA852012 OMW851987:OMW852012 OWS851987:OWS852012 PGO851987:PGO852012 PQK851987:PQK852012 QAG851987:QAG852012 QKC851987:QKC852012 QTY851987:QTY852012 RDU851987:RDU852012 RNQ851987:RNQ852012 RXM851987:RXM852012 SHI851987:SHI852012 SRE851987:SRE852012 TBA851987:TBA852012 TKW851987:TKW852012 TUS851987:TUS852012 UEO851987:UEO852012 UOK851987:UOK852012 UYG851987:UYG852012 VIC851987:VIC852012 VRY851987:VRY852012 WBU851987:WBU852012 WLQ851987:WLQ852012 WVM851987:WVM852012 F917523:F917548 JA917523:JA917548 SW917523:SW917548 ACS917523:ACS917548 AMO917523:AMO917548 AWK917523:AWK917548 BGG917523:BGG917548 BQC917523:BQC917548 BZY917523:BZY917548 CJU917523:CJU917548 CTQ917523:CTQ917548 DDM917523:DDM917548 DNI917523:DNI917548 DXE917523:DXE917548 EHA917523:EHA917548 EQW917523:EQW917548 FAS917523:FAS917548 FKO917523:FKO917548 FUK917523:FUK917548 GEG917523:GEG917548 GOC917523:GOC917548 GXY917523:GXY917548 HHU917523:HHU917548 HRQ917523:HRQ917548 IBM917523:IBM917548 ILI917523:ILI917548 IVE917523:IVE917548 JFA917523:JFA917548 JOW917523:JOW917548 JYS917523:JYS917548 KIO917523:KIO917548 KSK917523:KSK917548 LCG917523:LCG917548 LMC917523:LMC917548 LVY917523:LVY917548 MFU917523:MFU917548 MPQ917523:MPQ917548 MZM917523:MZM917548 NJI917523:NJI917548 NTE917523:NTE917548 ODA917523:ODA917548 OMW917523:OMW917548 OWS917523:OWS917548 PGO917523:PGO917548 PQK917523:PQK917548 QAG917523:QAG917548 QKC917523:QKC917548 QTY917523:QTY917548 RDU917523:RDU917548 RNQ917523:RNQ917548 RXM917523:RXM917548 SHI917523:SHI917548 SRE917523:SRE917548 TBA917523:TBA917548 TKW917523:TKW917548 TUS917523:TUS917548 UEO917523:UEO917548 UOK917523:UOK917548 UYG917523:UYG917548 VIC917523:VIC917548 VRY917523:VRY917548 WBU917523:WBU917548 WLQ917523:WLQ917548 WVM917523:WVM917548 F983059:F983084 JA983059:JA983084 SW983059:SW983084 ACS983059:ACS983084 AMO983059:AMO983084 AWK983059:AWK983084 BGG983059:BGG983084 BQC983059:BQC983084 BZY983059:BZY983084 CJU983059:CJU983084 CTQ983059:CTQ983084 DDM983059:DDM983084 DNI983059:DNI983084 DXE983059:DXE983084 EHA983059:EHA983084 EQW983059:EQW983084 FAS983059:FAS983084 FKO983059:FKO983084 FUK983059:FUK983084 GEG983059:GEG983084 GOC983059:GOC983084 GXY983059:GXY983084 HHU983059:HHU983084 HRQ983059:HRQ983084 IBM983059:IBM983084 ILI983059:ILI983084 IVE983059:IVE983084 JFA983059:JFA983084 JOW983059:JOW983084 JYS983059:JYS983084 KIO983059:KIO983084 KSK983059:KSK983084 LCG983059:LCG983084 LMC983059:LMC983084 LVY983059:LVY983084 MFU983059:MFU983084 MPQ983059:MPQ983084 MZM983059:MZM983084 NJI983059:NJI983084 NTE983059:NTE983084 ODA983059:ODA983084 OMW983059:OMW983084 OWS983059:OWS983084 PGO983059:PGO983084 PQK983059:PQK983084 QAG983059:QAG983084 QKC983059:QKC983084 QTY983059:QTY983084 RDU983059:RDU983084 RNQ983059:RNQ983084 RXM983059:RXM983084 SHI983059:SHI983084 SRE983059:SRE983084 TBA983059:TBA983084 TKW983059:TKW983084 TUS983059:TUS983084 UEO983059:UEO983084 UOK983059:UOK983084 UYG983059:UYG983084 VIC983059:VIC983084 VRY983059:VRY983084 WBU983059:WBU983084 WLQ983059:WLQ983084 WVM983059:WVM983084 F61:F63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F65593:F65595 JA65593:JA65595 SW65593:SW65595 ACS65593:ACS65595 AMO65593:AMO65595 AWK65593:AWK65595 BGG65593:BGG65595 BQC65593:BQC65595 BZY65593:BZY65595 CJU65593:CJU65595 CTQ65593:CTQ65595 DDM65593:DDM65595 DNI65593:DNI65595 DXE65593:DXE65595 EHA65593:EHA65595 EQW65593:EQW65595 FAS65593:FAS65595 FKO65593:FKO65595 FUK65593:FUK65595 GEG65593:GEG65595 GOC65593:GOC65595 GXY65593:GXY65595 HHU65593:HHU65595 HRQ65593:HRQ65595 IBM65593:IBM65595 ILI65593:ILI65595 IVE65593:IVE65595 JFA65593:JFA65595 JOW65593:JOW65595 JYS65593:JYS65595 KIO65593:KIO65595 KSK65593:KSK65595 LCG65593:LCG65595 LMC65593:LMC65595 LVY65593:LVY65595 MFU65593:MFU65595 MPQ65593:MPQ65595 MZM65593:MZM65595 NJI65593:NJI65595 NTE65593:NTE65595 ODA65593:ODA65595 OMW65593:OMW65595 OWS65593:OWS65595 PGO65593:PGO65595 PQK65593:PQK65595 QAG65593:QAG65595 QKC65593:QKC65595 QTY65593:QTY65595 RDU65593:RDU65595 RNQ65593:RNQ65595 RXM65593:RXM65595 SHI65593:SHI65595 SRE65593:SRE65595 TBA65593:TBA65595 TKW65593:TKW65595 TUS65593:TUS65595 UEO65593:UEO65595 UOK65593:UOK65595 UYG65593:UYG65595 VIC65593:VIC65595 VRY65593:VRY65595 WBU65593:WBU65595 WLQ65593:WLQ65595 WVM65593:WVM65595 F131129:F131131 JA131129:JA131131 SW131129:SW131131 ACS131129:ACS131131 AMO131129:AMO131131 AWK131129:AWK131131 BGG131129:BGG131131 BQC131129:BQC131131 BZY131129:BZY131131 CJU131129:CJU131131 CTQ131129:CTQ131131 DDM131129:DDM131131 DNI131129:DNI131131 DXE131129:DXE131131 EHA131129:EHA131131 EQW131129:EQW131131 FAS131129:FAS131131 FKO131129:FKO131131 FUK131129:FUK131131 GEG131129:GEG131131 GOC131129:GOC131131 GXY131129:GXY131131 HHU131129:HHU131131 HRQ131129:HRQ131131 IBM131129:IBM131131 ILI131129:ILI131131 IVE131129:IVE131131 JFA131129:JFA131131 JOW131129:JOW131131 JYS131129:JYS131131 KIO131129:KIO131131 KSK131129:KSK131131 LCG131129:LCG131131 LMC131129:LMC131131 LVY131129:LVY131131 MFU131129:MFU131131 MPQ131129:MPQ131131 MZM131129:MZM131131 NJI131129:NJI131131 NTE131129:NTE131131 ODA131129:ODA131131 OMW131129:OMW131131 OWS131129:OWS131131 PGO131129:PGO131131 PQK131129:PQK131131 QAG131129:QAG131131 QKC131129:QKC131131 QTY131129:QTY131131 RDU131129:RDU131131 RNQ131129:RNQ131131 RXM131129:RXM131131 SHI131129:SHI131131 SRE131129:SRE131131 TBA131129:TBA131131 TKW131129:TKW131131 TUS131129:TUS131131 UEO131129:UEO131131 UOK131129:UOK131131 UYG131129:UYG131131 VIC131129:VIC131131 VRY131129:VRY131131 WBU131129:WBU131131 WLQ131129:WLQ131131 WVM131129:WVM131131 F196665:F196667 JA196665:JA196667 SW196665:SW196667 ACS196665:ACS196667 AMO196665:AMO196667 AWK196665:AWK196667 BGG196665:BGG196667 BQC196665:BQC196667 BZY196665:BZY196667 CJU196665:CJU196667 CTQ196665:CTQ196667 DDM196665:DDM196667 DNI196665:DNI196667 DXE196665:DXE196667 EHA196665:EHA196667 EQW196665:EQW196667 FAS196665:FAS196667 FKO196665:FKO196667 FUK196665:FUK196667 GEG196665:GEG196667 GOC196665:GOC196667 GXY196665:GXY196667 HHU196665:HHU196667 HRQ196665:HRQ196667 IBM196665:IBM196667 ILI196665:ILI196667 IVE196665:IVE196667 JFA196665:JFA196667 JOW196665:JOW196667 JYS196665:JYS196667 KIO196665:KIO196667 KSK196665:KSK196667 LCG196665:LCG196667 LMC196665:LMC196667 LVY196665:LVY196667 MFU196665:MFU196667 MPQ196665:MPQ196667 MZM196665:MZM196667 NJI196665:NJI196667 NTE196665:NTE196667 ODA196665:ODA196667 OMW196665:OMW196667 OWS196665:OWS196667 PGO196665:PGO196667 PQK196665:PQK196667 QAG196665:QAG196667 QKC196665:QKC196667 QTY196665:QTY196667 RDU196665:RDU196667 RNQ196665:RNQ196667 RXM196665:RXM196667 SHI196665:SHI196667 SRE196665:SRE196667 TBA196665:TBA196667 TKW196665:TKW196667 TUS196665:TUS196667 UEO196665:UEO196667 UOK196665:UOK196667 UYG196665:UYG196667 VIC196665:VIC196667 VRY196665:VRY196667 WBU196665:WBU196667 WLQ196665:WLQ196667 WVM196665:WVM196667 F262201:F262203 JA262201:JA262203 SW262201:SW262203 ACS262201:ACS262203 AMO262201:AMO262203 AWK262201:AWK262203 BGG262201:BGG262203 BQC262201:BQC262203 BZY262201:BZY262203 CJU262201:CJU262203 CTQ262201:CTQ262203 DDM262201:DDM262203 DNI262201:DNI262203 DXE262201:DXE262203 EHA262201:EHA262203 EQW262201:EQW262203 FAS262201:FAS262203 FKO262201:FKO262203 FUK262201:FUK262203 GEG262201:GEG262203 GOC262201:GOC262203 GXY262201:GXY262203 HHU262201:HHU262203 HRQ262201:HRQ262203 IBM262201:IBM262203 ILI262201:ILI262203 IVE262201:IVE262203 JFA262201:JFA262203 JOW262201:JOW262203 JYS262201:JYS262203 KIO262201:KIO262203 KSK262201:KSK262203 LCG262201:LCG262203 LMC262201:LMC262203 LVY262201:LVY262203 MFU262201:MFU262203 MPQ262201:MPQ262203 MZM262201:MZM262203 NJI262201:NJI262203 NTE262201:NTE262203 ODA262201:ODA262203 OMW262201:OMW262203 OWS262201:OWS262203 PGO262201:PGO262203 PQK262201:PQK262203 QAG262201:QAG262203 QKC262201:QKC262203 QTY262201:QTY262203 RDU262201:RDU262203 RNQ262201:RNQ262203 RXM262201:RXM262203 SHI262201:SHI262203 SRE262201:SRE262203 TBA262201:TBA262203 TKW262201:TKW262203 TUS262201:TUS262203 UEO262201:UEO262203 UOK262201:UOK262203 UYG262201:UYG262203 VIC262201:VIC262203 VRY262201:VRY262203 WBU262201:WBU262203 WLQ262201:WLQ262203 WVM262201:WVM262203 F327737:F327739 JA327737:JA327739 SW327737:SW327739 ACS327737:ACS327739 AMO327737:AMO327739 AWK327737:AWK327739 BGG327737:BGG327739 BQC327737:BQC327739 BZY327737:BZY327739 CJU327737:CJU327739 CTQ327737:CTQ327739 DDM327737:DDM327739 DNI327737:DNI327739 DXE327737:DXE327739 EHA327737:EHA327739 EQW327737:EQW327739 FAS327737:FAS327739 FKO327737:FKO327739 FUK327737:FUK327739 GEG327737:GEG327739 GOC327737:GOC327739 GXY327737:GXY327739 HHU327737:HHU327739 HRQ327737:HRQ327739 IBM327737:IBM327739 ILI327737:ILI327739 IVE327737:IVE327739 JFA327737:JFA327739 JOW327737:JOW327739 JYS327737:JYS327739 KIO327737:KIO327739 KSK327737:KSK327739 LCG327737:LCG327739 LMC327737:LMC327739 LVY327737:LVY327739 MFU327737:MFU327739 MPQ327737:MPQ327739 MZM327737:MZM327739 NJI327737:NJI327739 NTE327737:NTE327739 ODA327737:ODA327739 OMW327737:OMW327739 OWS327737:OWS327739 PGO327737:PGO327739 PQK327737:PQK327739 QAG327737:QAG327739 QKC327737:QKC327739 QTY327737:QTY327739 RDU327737:RDU327739 RNQ327737:RNQ327739 RXM327737:RXM327739 SHI327737:SHI327739 SRE327737:SRE327739 TBA327737:TBA327739 TKW327737:TKW327739 TUS327737:TUS327739 UEO327737:UEO327739 UOK327737:UOK327739 UYG327737:UYG327739 VIC327737:VIC327739 VRY327737:VRY327739 WBU327737:WBU327739 WLQ327737:WLQ327739 WVM327737:WVM327739 F393273:F393275 JA393273:JA393275 SW393273:SW393275 ACS393273:ACS393275 AMO393273:AMO393275 AWK393273:AWK393275 BGG393273:BGG393275 BQC393273:BQC393275 BZY393273:BZY393275 CJU393273:CJU393275 CTQ393273:CTQ393275 DDM393273:DDM393275 DNI393273:DNI393275 DXE393273:DXE393275 EHA393273:EHA393275 EQW393273:EQW393275 FAS393273:FAS393275 FKO393273:FKO393275 FUK393273:FUK393275 GEG393273:GEG393275 GOC393273:GOC393275 GXY393273:GXY393275 HHU393273:HHU393275 HRQ393273:HRQ393275 IBM393273:IBM393275 ILI393273:ILI393275 IVE393273:IVE393275 JFA393273:JFA393275 JOW393273:JOW393275 JYS393273:JYS393275 KIO393273:KIO393275 KSK393273:KSK393275 LCG393273:LCG393275 LMC393273:LMC393275 LVY393273:LVY393275 MFU393273:MFU393275 MPQ393273:MPQ393275 MZM393273:MZM393275 NJI393273:NJI393275 NTE393273:NTE393275 ODA393273:ODA393275 OMW393273:OMW393275 OWS393273:OWS393275 PGO393273:PGO393275 PQK393273:PQK393275 QAG393273:QAG393275 QKC393273:QKC393275 QTY393273:QTY393275 RDU393273:RDU393275 RNQ393273:RNQ393275 RXM393273:RXM393275 SHI393273:SHI393275 SRE393273:SRE393275 TBA393273:TBA393275 TKW393273:TKW393275 TUS393273:TUS393275 UEO393273:UEO393275 UOK393273:UOK393275 UYG393273:UYG393275 VIC393273:VIC393275 VRY393273:VRY393275 WBU393273:WBU393275 WLQ393273:WLQ393275 WVM393273:WVM393275 F458809:F458811 JA458809:JA458811 SW458809:SW458811 ACS458809:ACS458811 AMO458809:AMO458811 AWK458809:AWK458811 BGG458809:BGG458811 BQC458809:BQC458811 BZY458809:BZY458811 CJU458809:CJU458811 CTQ458809:CTQ458811 DDM458809:DDM458811 DNI458809:DNI458811 DXE458809:DXE458811 EHA458809:EHA458811 EQW458809:EQW458811 FAS458809:FAS458811 FKO458809:FKO458811 FUK458809:FUK458811 GEG458809:GEG458811 GOC458809:GOC458811 GXY458809:GXY458811 HHU458809:HHU458811 HRQ458809:HRQ458811 IBM458809:IBM458811 ILI458809:ILI458811 IVE458809:IVE458811 JFA458809:JFA458811 JOW458809:JOW458811 JYS458809:JYS458811 KIO458809:KIO458811 KSK458809:KSK458811 LCG458809:LCG458811 LMC458809:LMC458811 LVY458809:LVY458811 MFU458809:MFU458811 MPQ458809:MPQ458811 MZM458809:MZM458811 NJI458809:NJI458811 NTE458809:NTE458811 ODA458809:ODA458811 OMW458809:OMW458811 OWS458809:OWS458811 PGO458809:PGO458811 PQK458809:PQK458811 QAG458809:QAG458811 QKC458809:QKC458811 QTY458809:QTY458811 RDU458809:RDU458811 RNQ458809:RNQ458811 RXM458809:RXM458811 SHI458809:SHI458811 SRE458809:SRE458811 TBA458809:TBA458811 TKW458809:TKW458811 TUS458809:TUS458811 UEO458809:UEO458811 UOK458809:UOK458811 UYG458809:UYG458811 VIC458809:VIC458811 VRY458809:VRY458811 WBU458809:WBU458811 WLQ458809:WLQ458811 WVM458809:WVM458811 F524345:F524347 JA524345:JA524347 SW524345:SW524347 ACS524345:ACS524347 AMO524345:AMO524347 AWK524345:AWK524347 BGG524345:BGG524347 BQC524345:BQC524347 BZY524345:BZY524347 CJU524345:CJU524347 CTQ524345:CTQ524347 DDM524345:DDM524347 DNI524345:DNI524347 DXE524345:DXE524347 EHA524345:EHA524347 EQW524345:EQW524347 FAS524345:FAS524347 FKO524345:FKO524347 FUK524345:FUK524347 GEG524345:GEG524347 GOC524345:GOC524347 GXY524345:GXY524347 HHU524345:HHU524347 HRQ524345:HRQ524347 IBM524345:IBM524347 ILI524345:ILI524347 IVE524345:IVE524347 JFA524345:JFA524347 JOW524345:JOW524347 JYS524345:JYS524347 KIO524345:KIO524347 KSK524345:KSK524347 LCG524345:LCG524347 LMC524345:LMC524347 LVY524345:LVY524347 MFU524345:MFU524347 MPQ524345:MPQ524347 MZM524345:MZM524347 NJI524345:NJI524347 NTE524345:NTE524347 ODA524345:ODA524347 OMW524345:OMW524347 OWS524345:OWS524347 PGO524345:PGO524347 PQK524345:PQK524347 QAG524345:QAG524347 QKC524345:QKC524347 QTY524345:QTY524347 RDU524345:RDU524347 RNQ524345:RNQ524347 RXM524345:RXM524347 SHI524345:SHI524347 SRE524345:SRE524347 TBA524345:TBA524347 TKW524345:TKW524347 TUS524345:TUS524347 UEO524345:UEO524347 UOK524345:UOK524347 UYG524345:UYG524347 VIC524345:VIC524347 VRY524345:VRY524347 WBU524345:WBU524347 WLQ524345:WLQ524347 WVM524345:WVM524347 F589881:F589883 JA589881:JA589883 SW589881:SW589883 ACS589881:ACS589883 AMO589881:AMO589883 AWK589881:AWK589883 BGG589881:BGG589883 BQC589881:BQC589883 BZY589881:BZY589883 CJU589881:CJU589883 CTQ589881:CTQ589883 DDM589881:DDM589883 DNI589881:DNI589883 DXE589881:DXE589883 EHA589881:EHA589883 EQW589881:EQW589883 FAS589881:FAS589883 FKO589881:FKO589883 FUK589881:FUK589883 GEG589881:GEG589883 GOC589881:GOC589883 GXY589881:GXY589883 HHU589881:HHU589883 HRQ589881:HRQ589883 IBM589881:IBM589883 ILI589881:ILI589883 IVE589881:IVE589883 JFA589881:JFA589883 JOW589881:JOW589883 JYS589881:JYS589883 KIO589881:KIO589883 KSK589881:KSK589883 LCG589881:LCG589883 LMC589881:LMC589883 LVY589881:LVY589883 MFU589881:MFU589883 MPQ589881:MPQ589883 MZM589881:MZM589883 NJI589881:NJI589883 NTE589881:NTE589883 ODA589881:ODA589883 OMW589881:OMW589883 OWS589881:OWS589883 PGO589881:PGO589883 PQK589881:PQK589883 QAG589881:QAG589883 QKC589881:QKC589883 QTY589881:QTY589883 RDU589881:RDU589883 RNQ589881:RNQ589883 RXM589881:RXM589883 SHI589881:SHI589883 SRE589881:SRE589883 TBA589881:TBA589883 TKW589881:TKW589883 TUS589881:TUS589883 UEO589881:UEO589883 UOK589881:UOK589883 UYG589881:UYG589883 VIC589881:VIC589883 VRY589881:VRY589883 WBU589881:WBU589883 WLQ589881:WLQ589883 WVM589881:WVM589883 F655417:F655419 JA655417:JA655419 SW655417:SW655419 ACS655417:ACS655419 AMO655417:AMO655419 AWK655417:AWK655419 BGG655417:BGG655419 BQC655417:BQC655419 BZY655417:BZY655419 CJU655417:CJU655419 CTQ655417:CTQ655419 DDM655417:DDM655419 DNI655417:DNI655419 DXE655417:DXE655419 EHA655417:EHA655419 EQW655417:EQW655419 FAS655417:FAS655419 FKO655417:FKO655419 FUK655417:FUK655419 GEG655417:GEG655419 GOC655417:GOC655419 GXY655417:GXY655419 HHU655417:HHU655419 HRQ655417:HRQ655419 IBM655417:IBM655419 ILI655417:ILI655419 IVE655417:IVE655419 JFA655417:JFA655419 JOW655417:JOW655419 JYS655417:JYS655419 KIO655417:KIO655419 KSK655417:KSK655419 LCG655417:LCG655419 LMC655417:LMC655419 LVY655417:LVY655419 MFU655417:MFU655419 MPQ655417:MPQ655419 MZM655417:MZM655419 NJI655417:NJI655419 NTE655417:NTE655419 ODA655417:ODA655419 OMW655417:OMW655419 OWS655417:OWS655419 PGO655417:PGO655419 PQK655417:PQK655419 QAG655417:QAG655419 QKC655417:QKC655419 QTY655417:QTY655419 RDU655417:RDU655419 RNQ655417:RNQ655419 RXM655417:RXM655419 SHI655417:SHI655419 SRE655417:SRE655419 TBA655417:TBA655419 TKW655417:TKW655419 TUS655417:TUS655419 UEO655417:UEO655419 UOK655417:UOK655419 UYG655417:UYG655419 VIC655417:VIC655419 VRY655417:VRY655419 WBU655417:WBU655419 WLQ655417:WLQ655419 WVM655417:WVM655419 F720953:F720955 JA720953:JA720955 SW720953:SW720955 ACS720953:ACS720955 AMO720953:AMO720955 AWK720953:AWK720955 BGG720953:BGG720955 BQC720953:BQC720955 BZY720953:BZY720955 CJU720953:CJU720955 CTQ720953:CTQ720955 DDM720953:DDM720955 DNI720953:DNI720955 DXE720953:DXE720955 EHA720953:EHA720955 EQW720953:EQW720955 FAS720953:FAS720955 FKO720953:FKO720955 FUK720953:FUK720955 GEG720953:GEG720955 GOC720953:GOC720955 GXY720953:GXY720955 HHU720953:HHU720955 HRQ720953:HRQ720955 IBM720953:IBM720955 ILI720953:ILI720955 IVE720953:IVE720955 JFA720953:JFA720955 JOW720953:JOW720955 JYS720953:JYS720955 KIO720953:KIO720955 KSK720953:KSK720955 LCG720953:LCG720955 LMC720953:LMC720955 LVY720953:LVY720955 MFU720953:MFU720955 MPQ720953:MPQ720955 MZM720953:MZM720955 NJI720953:NJI720955 NTE720953:NTE720955 ODA720953:ODA720955 OMW720953:OMW720955 OWS720953:OWS720955 PGO720953:PGO720955 PQK720953:PQK720955 QAG720953:QAG720955 QKC720953:QKC720955 QTY720953:QTY720955 RDU720953:RDU720955 RNQ720953:RNQ720955 RXM720953:RXM720955 SHI720953:SHI720955 SRE720953:SRE720955 TBA720953:TBA720955 TKW720953:TKW720955 TUS720953:TUS720955 UEO720953:UEO720955 UOK720953:UOK720955 UYG720953:UYG720955 VIC720953:VIC720955 VRY720953:VRY720955 WBU720953:WBU720955 WLQ720953:WLQ720955 WVM720953:WVM720955 F786489:F786491 JA786489:JA786491 SW786489:SW786491 ACS786489:ACS786491 AMO786489:AMO786491 AWK786489:AWK786491 BGG786489:BGG786491 BQC786489:BQC786491 BZY786489:BZY786491 CJU786489:CJU786491 CTQ786489:CTQ786491 DDM786489:DDM786491 DNI786489:DNI786491 DXE786489:DXE786491 EHA786489:EHA786491 EQW786489:EQW786491 FAS786489:FAS786491 FKO786489:FKO786491 FUK786489:FUK786491 GEG786489:GEG786491 GOC786489:GOC786491 GXY786489:GXY786491 HHU786489:HHU786491 HRQ786489:HRQ786491 IBM786489:IBM786491 ILI786489:ILI786491 IVE786489:IVE786491 JFA786489:JFA786491 JOW786489:JOW786491 JYS786489:JYS786491 KIO786489:KIO786491 KSK786489:KSK786491 LCG786489:LCG786491 LMC786489:LMC786491 LVY786489:LVY786491 MFU786489:MFU786491 MPQ786489:MPQ786491 MZM786489:MZM786491 NJI786489:NJI786491 NTE786489:NTE786491 ODA786489:ODA786491 OMW786489:OMW786491 OWS786489:OWS786491 PGO786489:PGO786491 PQK786489:PQK786491 QAG786489:QAG786491 QKC786489:QKC786491 QTY786489:QTY786491 RDU786489:RDU786491 RNQ786489:RNQ786491 RXM786489:RXM786491 SHI786489:SHI786491 SRE786489:SRE786491 TBA786489:TBA786491 TKW786489:TKW786491 TUS786489:TUS786491 UEO786489:UEO786491 UOK786489:UOK786491 UYG786489:UYG786491 VIC786489:VIC786491 VRY786489:VRY786491 WBU786489:WBU786491 WLQ786489:WLQ786491 WVM786489:WVM786491 F852025:F852027 JA852025:JA852027 SW852025:SW852027 ACS852025:ACS852027 AMO852025:AMO852027 AWK852025:AWK852027 BGG852025:BGG852027 BQC852025:BQC852027 BZY852025:BZY852027 CJU852025:CJU852027 CTQ852025:CTQ852027 DDM852025:DDM852027 DNI852025:DNI852027 DXE852025:DXE852027 EHA852025:EHA852027 EQW852025:EQW852027 FAS852025:FAS852027 FKO852025:FKO852027 FUK852025:FUK852027 GEG852025:GEG852027 GOC852025:GOC852027 GXY852025:GXY852027 HHU852025:HHU852027 HRQ852025:HRQ852027 IBM852025:IBM852027 ILI852025:ILI852027 IVE852025:IVE852027 JFA852025:JFA852027 JOW852025:JOW852027 JYS852025:JYS852027 KIO852025:KIO852027 KSK852025:KSK852027 LCG852025:LCG852027 LMC852025:LMC852027 LVY852025:LVY852027 MFU852025:MFU852027 MPQ852025:MPQ852027 MZM852025:MZM852027 NJI852025:NJI852027 NTE852025:NTE852027 ODA852025:ODA852027 OMW852025:OMW852027 OWS852025:OWS852027 PGO852025:PGO852027 PQK852025:PQK852027 QAG852025:QAG852027 QKC852025:QKC852027 QTY852025:QTY852027 RDU852025:RDU852027 RNQ852025:RNQ852027 RXM852025:RXM852027 SHI852025:SHI852027 SRE852025:SRE852027 TBA852025:TBA852027 TKW852025:TKW852027 TUS852025:TUS852027 UEO852025:UEO852027 UOK852025:UOK852027 UYG852025:UYG852027 VIC852025:VIC852027 VRY852025:VRY852027 WBU852025:WBU852027 WLQ852025:WLQ852027 WVM852025:WVM852027 F917561:F917563 JA917561:JA917563 SW917561:SW917563 ACS917561:ACS917563 AMO917561:AMO917563 AWK917561:AWK917563 BGG917561:BGG917563 BQC917561:BQC917563 BZY917561:BZY917563 CJU917561:CJU917563 CTQ917561:CTQ917563 DDM917561:DDM917563 DNI917561:DNI917563 DXE917561:DXE917563 EHA917561:EHA917563 EQW917561:EQW917563 FAS917561:FAS917563 FKO917561:FKO917563 FUK917561:FUK917563 GEG917561:GEG917563 GOC917561:GOC917563 GXY917561:GXY917563 HHU917561:HHU917563 HRQ917561:HRQ917563 IBM917561:IBM917563 ILI917561:ILI917563 IVE917561:IVE917563 JFA917561:JFA917563 JOW917561:JOW917563 JYS917561:JYS917563 KIO917561:KIO917563 KSK917561:KSK917563 LCG917561:LCG917563 LMC917561:LMC917563 LVY917561:LVY917563 MFU917561:MFU917563 MPQ917561:MPQ917563 MZM917561:MZM917563 NJI917561:NJI917563 NTE917561:NTE917563 ODA917561:ODA917563 OMW917561:OMW917563 OWS917561:OWS917563 PGO917561:PGO917563 PQK917561:PQK917563 QAG917561:QAG917563 QKC917561:QKC917563 QTY917561:QTY917563 RDU917561:RDU917563 RNQ917561:RNQ917563 RXM917561:RXM917563 SHI917561:SHI917563 SRE917561:SRE917563 TBA917561:TBA917563 TKW917561:TKW917563 TUS917561:TUS917563 UEO917561:UEO917563 UOK917561:UOK917563 UYG917561:UYG917563 VIC917561:VIC917563 VRY917561:VRY917563 WBU917561:WBU917563 WLQ917561:WLQ917563 WVM917561:WVM917563 F983097:F983099 JA983097:JA983099 SW983097:SW983099 ACS983097:ACS983099 AMO983097:AMO983099 AWK983097:AWK983099 BGG983097:BGG983099 BQC983097:BQC983099 BZY983097:BZY983099 CJU983097:CJU983099 CTQ983097:CTQ983099 DDM983097:DDM983099 DNI983097:DNI983099 DXE983097:DXE983099 EHA983097:EHA983099 EQW983097:EQW983099 FAS983097:FAS983099 FKO983097:FKO983099 FUK983097:FUK983099 GEG983097:GEG983099 GOC983097:GOC983099 GXY983097:GXY983099 HHU983097:HHU983099 HRQ983097:HRQ983099 IBM983097:IBM983099 ILI983097:ILI983099 IVE983097:IVE983099 JFA983097:JFA983099 JOW983097:JOW983099 JYS983097:JYS983099 KIO983097:KIO983099 KSK983097:KSK983099 LCG983097:LCG983099 LMC983097:LMC983099 LVY983097:LVY983099 MFU983097:MFU983099 MPQ983097:MPQ983099 MZM983097:MZM983099 NJI983097:NJI983099 NTE983097:NTE983099 ODA983097:ODA983099 OMW983097:OMW983099 OWS983097:OWS983099 PGO983097:PGO983099 PQK983097:PQK983099 QAG983097:QAG983099 QKC983097:QKC983099 QTY983097:QTY983099 RDU983097:RDU983099 RNQ983097:RNQ983099 RXM983097:RXM983099 SHI983097:SHI983099 SRE983097:SRE983099 TBA983097:TBA983099 TKW983097:TKW983099 TUS983097:TUS983099 UEO983097:UEO983099 UOK983097:UOK983099 UYG983097:UYG983099 VIC983097:VIC983099 VRY983097:VRY983099 WBU983097:WBU983099 WLQ983097:WLQ983099 WVM983097:WVM983099 F58:F59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F65590:F65591 JA65590:JA65591 SW65590:SW65591 ACS65590:ACS65591 AMO65590:AMO65591 AWK65590:AWK65591 BGG65590:BGG65591 BQC65590:BQC65591 BZY65590:BZY65591 CJU65590:CJU65591 CTQ65590:CTQ65591 DDM65590:DDM65591 DNI65590:DNI65591 DXE65590:DXE65591 EHA65590:EHA65591 EQW65590:EQW65591 FAS65590:FAS65591 FKO65590:FKO65591 FUK65590:FUK65591 GEG65590:GEG65591 GOC65590:GOC65591 GXY65590:GXY65591 HHU65590:HHU65591 HRQ65590:HRQ65591 IBM65590:IBM65591 ILI65590:ILI65591 IVE65590:IVE65591 JFA65590:JFA65591 JOW65590:JOW65591 JYS65590:JYS65591 KIO65590:KIO65591 KSK65590:KSK65591 LCG65590:LCG65591 LMC65590:LMC65591 LVY65590:LVY65591 MFU65590:MFU65591 MPQ65590:MPQ65591 MZM65590:MZM65591 NJI65590:NJI65591 NTE65590:NTE65591 ODA65590:ODA65591 OMW65590:OMW65591 OWS65590:OWS65591 PGO65590:PGO65591 PQK65590:PQK65591 QAG65590:QAG65591 QKC65590:QKC65591 QTY65590:QTY65591 RDU65590:RDU65591 RNQ65590:RNQ65591 RXM65590:RXM65591 SHI65590:SHI65591 SRE65590:SRE65591 TBA65590:TBA65591 TKW65590:TKW65591 TUS65590:TUS65591 UEO65590:UEO65591 UOK65590:UOK65591 UYG65590:UYG65591 VIC65590:VIC65591 VRY65590:VRY65591 WBU65590:WBU65591 WLQ65590:WLQ65591 WVM65590:WVM65591 F131126:F131127 JA131126:JA131127 SW131126:SW131127 ACS131126:ACS131127 AMO131126:AMO131127 AWK131126:AWK131127 BGG131126:BGG131127 BQC131126:BQC131127 BZY131126:BZY131127 CJU131126:CJU131127 CTQ131126:CTQ131127 DDM131126:DDM131127 DNI131126:DNI131127 DXE131126:DXE131127 EHA131126:EHA131127 EQW131126:EQW131127 FAS131126:FAS131127 FKO131126:FKO131127 FUK131126:FUK131127 GEG131126:GEG131127 GOC131126:GOC131127 GXY131126:GXY131127 HHU131126:HHU131127 HRQ131126:HRQ131127 IBM131126:IBM131127 ILI131126:ILI131127 IVE131126:IVE131127 JFA131126:JFA131127 JOW131126:JOW131127 JYS131126:JYS131127 KIO131126:KIO131127 KSK131126:KSK131127 LCG131126:LCG131127 LMC131126:LMC131127 LVY131126:LVY131127 MFU131126:MFU131127 MPQ131126:MPQ131127 MZM131126:MZM131127 NJI131126:NJI131127 NTE131126:NTE131127 ODA131126:ODA131127 OMW131126:OMW131127 OWS131126:OWS131127 PGO131126:PGO131127 PQK131126:PQK131127 QAG131126:QAG131127 QKC131126:QKC131127 QTY131126:QTY131127 RDU131126:RDU131127 RNQ131126:RNQ131127 RXM131126:RXM131127 SHI131126:SHI131127 SRE131126:SRE131127 TBA131126:TBA131127 TKW131126:TKW131127 TUS131126:TUS131127 UEO131126:UEO131127 UOK131126:UOK131127 UYG131126:UYG131127 VIC131126:VIC131127 VRY131126:VRY131127 WBU131126:WBU131127 WLQ131126:WLQ131127 WVM131126:WVM131127 F196662:F196663 JA196662:JA196663 SW196662:SW196663 ACS196662:ACS196663 AMO196662:AMO196663 AWK196662:AWK196663 BGG196662:BGG196663 BQC196662:BQC196663 BZY196662:BZY196663 CJU196662:CJU196663 CTQ196662:CTQ196663 DDM196662:DDM196663 DNI196662:DNI196663 DXE196662:DXE196663 EHA196662:EHA196663 EQW196662:EQW196663 FAS196662:FAS196663 FKO196662:FKO196663 FUK196662:FUK196663 GEG196662:GEG196663 GOC196662:GOC196663 GXY196662:GXY196663 HHU196662:HHU196663 HRQ196662:HRQ196663 IBM196662:IBM196663 ILI196662:ILI196663 IVE196662:IVE196663 JFA196662:JFA196663 JOW196662:JOW196663 JYS196662:JYS196663 KIO196662:KIO196663 KSK196662:KSK196663 LCG196662:LCG196663 LMC196662:LMC196663 LVY196662:LVY196663 MFU196662:MFU196663 MPQ196662:MPQ196663 MZM196662:MZM196663 NJI196662:NJI196663 NTE196662:NTE196663 ODA196662:ODA196663 OMW196662:OMW196663 OWS196662:OWS196663 PGO196662:PGO196663 PQK196662:PQK196663 QAG196662:QAG196663 QKC196662:QKC196663 QTY196662:QTY196663 RDU196662:RDU196663 RNQ196662:RNQ196663 RXM196662:RXM196663 SHI196662:SHI196663 SRE196662:SRE196663 TBA196662:TBA196663 TKW196662:TKW196663 TUS196662:TUS196663 UEO196662:UEO196663 UOK196662:UOK196663 UYG196662:UYG196663 VIC196662:VIC196663 VRY196662:VRY196663 WBU196662:WBU196663 WLQ196662:WLQ196663 WVM196662:WVM196663 F262198:F262199 JA262198:JA262199 SW262198:SW262199 ACS262198:ACS262199 AMO262198:AMO262199 AWK262198:AWK262199 BGG262198:BGG262199 BQC262198:BQC262199 BZY262198:BZY262199 CJU262198:CJU262199 CTQ262198:CTQ262199 DDM262198:DDM262199 DNI262198:DNI262199 DXE262198:DXE262199 EHA262198:EHA262199 EQW262198:EQW262199 FAS262198:FAS262199 FKO262198:FKO262199 FUK262198:FUK262199 GEG262198:GEG262199 GOC262198:GOC262199 GXY262198:GXY262199 HHU262198:HHU262199 HRQ262198:HRQ262199 IBM262198:IBM262199 ILI262198:ILI262199 IVE262198:IVE262199 JFA262198:JFA262199 JOW262198:JOW262199 JYS262198:JYS262199 KIO262198:KIO262199 KSK262198:KSK262199 LCG262198:LCG262199 LMC262198:LMC262199 LVY262198:LVY262199 MFU262198:MFU262199 MPQ262198:MPQ262199 MZM262198:MZM262199 NJI262198:NJI262199 NTE262198:NTE262199 ODA262198:ODA262199 OMW262198:OMW262199 OWS262198:OWS262199 PGO262198:PGO262199 PQK262198:PQK262199 QAG262198:QAG262199 QKC262198:QKC262199 QTY262198:QTY262199 RDU262198:RDU262199 RNQ262198:RNQ262199 RXM262198:RXM262199 SHI262198:SHI262199 SRE262198:SRE262199 TBA262198:TBA262199 TKW262198:TKW262199 TUS262198:TUS262199 UEO262198:UEO262199 UOK262198:UOK262199 UYG262198:UYG262199 VIC262198:VIC262199 VRY262198:VRY262199 WBU262198:WBU262199 WLQ262198:WLQ262199 WVM262198:WVM262199 F327734:F327735 JA327734:JA327735 SW327734:SW327735 ACS327734:ACS327735 AMO327734:AMO327735 AWK327734:AWK327735 BGG327734:BGG327735 BQC327734:BQC327735 BZY327734:BZY327735 CJU327734:CJU327735 CTQ327734:CTQ327735 DDM327734:DDM327735 DNI327734:DNI327735 DXE327734:DXE327735 EHA327734:EHA327735 EQW327734:EQW327735 FAS327734:FAS327735 FKO327734:FKO327735 FUK327734:FUK327735 GEG327734:GEG327735 GOC327734:GOC327735 GXY327734:GXY327735 HHU327734:HHU327735 HRQ327734:HRQ327735 IBM327734:IBM327735 ILI327734:ILI327735 IVE327734:IVE327735 JFA327734:JFA327735 JOW327734:JOW327735 JYS327734:JYS327735 KIO327734:KIO327735 KSK327734:KSK327735 LCG327734:LCG327735 LMC327734:LMC327735 LVY327734:LVY327735 MFU327734:MFU327735 MPQ327734:MPQ327735 MZM327734:MZM327735 NJI327734:NJI327735 NTE327734:NTE327735 ODA327734:ODA327735 OMW327734:OMW327735 OWS327734:OWS327735 PGO327734:PGO327735 PQK327734:PQK327735 QAG327734:QAG327735 QKC327734:QKC327735 QTY327734:QTY327735 RDU327734:RDU327735 RNQ327734:RNQ327735 RXM327734:RXM327735 SHI327734:SHI327735 SRE327734:SRE327735 TBA327734:TBA327735 TKW327734:TKW327735 TUS327734:TUS327735 UEO327734:UEO327735 UOK327734:UOK327735 UYG327734:UYG327735 VIC327734:VIC327735 VRY327734:VRY327735 WBU327734:WBU327735 WLQ327734:WLQ327735 WVM327734:WVM327735 F393270:F393271 JA393270:JA393271 SW393270:SW393271 ACS393270:ACS393271 AMO393270:AMO393271 AWK393270:AWK393271 BGG393270:BGG393271 BQC393270:BQC393271 BZY393270:BZY393271 CJU393270:CJU393271 CTQ393270:CTQ393271 DDM393270:DDM393271 DNI393270:DNI393271 DXE393270:DXE393271 EHA393270:EHA393271 EQW393270:EQW393271 FAS393270:FAS393271 FKO393270:FKO393271 FUK393270:FUK393271 GEG393270:GEG393271 GOC393270:GOC393271 GXY393270:GXY393271 HHU393270:HHU393271 HRQ393270:HRQ393271 IBM393270:IBM393271 ILI393270:ILI393271 IVE393270:IVE393271 JFA393270:JFA393271 JOW393270:JOW393271 JYS393270:JYS393271 KIO393270:KIO393271 KSK393270:KSK393271 LCG393270:LCG393271 LMC393270:LMC393271 LVY393270:LVY393271 MFU393270:MFU393271 MPQ393270:MPQ393271 MZM393270:MZM393271 NJI393270:NJI393271 NTE393270:NTE393271 ODA393270:ODA393271 OMW393270:OMW393271 OWS393270:OWS393271 PGO393270:PGO393271 PQK393270:PQK393271 QAG393270:QAG393271 QKC393270:QKC393271 QTY393270:QTY393271 RDU393270:RDU393271 RNQ393270:RNQ393271 RXM393270:RXM393271 SHI393270:SHI393271 SRE393270:SRE393271 TBA393270:TBA393271 TKW393270:TKW393271 TUS393270:TUS393271 UEO393270:UEO393271 UOK393270:UOK393271 UYG393270:UYG393271 VIC393270:VIC393271 VRY393270:VRY393271 WBU393270:WBU393271 WLQ393270:WLQ393271 WVM393270:WVM393271 F458806:F458807 JA458806:JA458807 SW458806:SW458807 ACS458806:ACS458807 AMO458806:AMO458807 AWK458806:AWK458807 BGG458806:BGG458807 BQC458806:BQC458807 BZY458806:BZY458807 CJU458806:CJU458807 CTQ458806:CTQ458807 DDM458806:DDM458807 DNI458806:DNI458807 DXE458806:DXE458807 EHA458806:EHA458807 EQW458806:EQW458807 FAS458806:FAS458807 FKO458806:FKO458807 FUK458806:FUK458807 GEG458806:GEG458807 GOC458806:GOC458807 GXY458806:GXY458807 HHU458806:HHU458807 HRQ458806:HRQ458807 IBM458806:IBM458807 ILI458806:ILI458807 IVE458806:IVE458807 JFA458806:JFA458807 JOW458806:JOW458807 JYS458806:JYS458807 KIO458806:KIO458807 KSK458806:KSK458807 LCG458806:LCG458807 LMC458806:LMC458807 LVY458806:LVY458807 MFU458806:MFU458807 MPQ458806:MPQ458807 MZM458806:MZM458807 NJI458806:NJI458807 NTE458806:NTE458807 ODA458806:ODA458807 OMW458806:OMW458807 OWS458806:OWS458807 PGO458806:PGO458807 PQK458806:PQK458807 QAG458806:QAG458807 QKC458806:QKC458807 QTY458806:QTY458807 RDU458806:RDU458807 RNQ458806:RNQ458807 RXM458806:RXM458807 SHI458806:SHI458807 SRE458806:SRE458807 TBA458806:TBA458807 TKW458806:TKW458807 TUS458806:TUS458807 UEO458806:UEO458807 UOK458806:UOK458807 UYG458806:UYG458807 VIC458806:VIC458807 VRY458806:VRY458807 WBU458806:WBU458807 WLQ458806:WLQ458807 WVM458806:WVM458807 F524342:F524343 JA524342:JA524343 SW524342:SW524343 ACS524342:ACS524343 AMO524342:AMO524343 AWK524342:AWK524343 BGG524342:BGG524343 BQC524342:BQC524343 BZY524342:BZY524343 CJU524342:CJU524343 CTQ524342:CTQ524343 DDM524342:DDM524343 DNI524342:DNI524343 DXE524342:DXE524343 EHA524342:EHA524343 EQW524342:EQW524343 FAS524342:FAS524343 FKO524342:FKO524343 FUK524342:FUK524343 GEG524342:GEG524343 GOC524342:GOC524343 GXY524342:GXY524343 HHU524342:HHU524343 HRQ524342:HRQ524343 IBM524342:IBM524343 ILI524342:ILI524343 IVE524342:IVE524343 JFA524342:JFA524343 JOW524342:JOW524343 JYS524342:JYS524343 KIO524342:KIO524343 KSK524342:KSK524343 LCG524342:LCG524343 LMC524342:LMC524343 LVY524342:LVY524343 MFU524342:MFU524343 MPQ524342:MPQ524343 MZM524342:MZM524343 NJI524342:NJI524343 NTE524342:NTE524343 ODA524342:ODA524343 OMW524342:OMW524343 OWS524342:OWS524343 PGO524342:PGO524343 PQK524342:PQK524343 QAG524342:QAG524343 QKC524342:QKC524343 QTY524342:QTY524343 RDU524342:RDU524343 RNQ524342:RNQ524343 RXM524342:RXM524343 SHI524342:SHI524343 SRE524342:SRE524343 TBA524342:TBA524343 TKW524342:TKW524343 TUS524342:TUS524343 UEO524342:UEO524343 UOK524342:UOK524343 UYG524342:UYG524343 VIC524342:VIC524343 VRY524342:VRY524343 WBU524342:WBU524343 WLQ524342:WLQ524343 WVM524342:WVM524343 F589878:F589879 JA589878:JA589879 SW589878:SW589879 ACS589878:ACS589879 AMO589878:AMO589879 AWK589878:AWK589879 BGG589878:BGG589879 BQC589878:BQC589879 BZY589878:BZY589879 CJU589878:CJU589879 CTQ589878:CTQ589879 DDM589878:DDM589879 DNI589878:DNI589879 DXE589878:DXE589879 EHA589878:EHA589879 EQW589878:EQW589879 FAS589878:FAS589879 FKO589878:FKO589879 FUK589878:FUK589879 GEG589878:GEG589879 GOC589878:GOC589879 GXY589878:GXY589879 HHU589878:HHU589879 HRQ589878:HRQ589879 IBM589878:IBM589879 ILI589878:ILI589879 IVE589878:IVE589879 JFA589878:JFA589879 JOW589878:JOW589879 JYS589878:JYS589879 KIO589878:KIO589879 KSK589878:KSK589879 LCG589878:LCG589879 LMC589878:LMC589879 LVY589878:LVY589879 MFU589878:MFU589879 MPQ589878:MPQ589879 MZM589878:MZM589879 NJI589878:NJI589879 NTE589878:NTE589879 ODA589878:ODA589879 OMW589878:OMW589879 OWS589878:OWS589879 PGO589878:PGO589879 PQK589878:PQK589879 QAG589878:QAG589879 QKC589878:QKC589879 QTY589878:QTY589879 RDU589878:RDU589879 RNQ589878:RNQ589879 RXM589878:RXM589879 SHI589878:SHI589879 SRE589878:SRE589879 TBA589878:TBA589879 TKW589878:TKW589879 TUS589878:TUS589879 UEO589878:UEO589879 UOK589878:UOK589879 UYG589878:UYG589879 VIC589878:VIC589879 VRY589878:VRY589879 WBU589878:WBU589879 WLQ589878:WLQ589879 WVM589878:WVM589879 F655414:F655415 JA655414:JA655415 SW655414:SW655415 ACS655414:ACS655415 AMO655414:AMO655415 AWK655414:AWK655415 BGG655414:BGG655415 BQC655414:BQC655415 BZY655414:BZY655415 CJU655414:CJU655415 CTQ655414:CTQ655415 DDM655414:DDM655415 DNI655414:DNI655415 DXE655414:DXE655415 EHA655414:EHA655415 EQW655414:EQW655415 FAS655414:FAS655415 FKO655414:FKO655415 FUK655414:FUK655415 GEG655414:GEG655415 GOC655414:GOC655415 GXY655414:GXY655415 HHU655414:HHU655415 HRQ655414:HRQ655415 IBM655414:IBM655415 ILI655414:ILI655415 IVE655414:IVE655415 JFA655414:JFA655415 JOW655414:JOW655415 JYS655414:JYS655415 KIO655414:KIO655415 KSK655414:KSK655415 LCG655414:LCG655415 LMC655414:LMC655415 LVY655414:LVY655415 MFU655414:MFU655415 MPQ655414:MPQ655415 MZM655414:MZM655415 NJI655414:NJI655415 NTE655414:NTE655415 ODA655414:ODA655415 OMW655414:OMW655415 OWS655414:OWS655415 PGO655414:PGO655415 PQK655414:PQK655415 QAG655414:QAG655415 QKC655414:QKC655415 QTY655414:QTY655415 RDU655414:RDU655415 RNQ655414:RNQ655415 RXM655414:RXM655415 SHI655414:SHI655415 SRE655414:SRE655415 TBA655414:TBA655415 TKW655414:TKW655415 TUS655414:TUS655415 UEO655414:UEO655415 UOK655414:UOK655415 UYG655414:UYG655415 VIC655414:VIC655415 VRY655414:VRY655415 WBU655414:WBU655415 WLQ655414:WLQ655415 WVM655414:WVM655415 F720950:F720951 JA720950:JA720951 SW720950:SW720951 ACS720950:ACS720951 AMO720950:AMO720951 AWK720950:AWK720951 BGG720950:BGG720951 BQC720950:BQC720951 BZY720950:BZY720951 CJU720950:CJU720951 CTQ720950:CTQ720951 DDM720950:DDM720951 DNI720950:DNI720951 DXE720950:DXE720951 EHA720950:EHA720951 EQW720950:EQW720951 FAS720950:FAS720951 FKO720950:FKO720951 FUK720950:FUK720951 GEG720950:GEG720951 GOC720950:GOC720951 GXY720950:GXY720951 HHU720950:HHU720951 HRQ720950:HRQ720951 IBM720950:IBM720951 ILI720950:ILI720951 IVE720950:IVE720951 JFA720950:JFA720951 JOW720950:JOW720951 JYS720950:JYS720951 KIO720950:KIO720951 KSK720950:KSK720951 LCG720950:LCG720951 LMC720950:LMC720951 LVY720950:LVY720951 MFU720950:MFU720951 MPQ720950:MPQ720951 MZM720950:MZM720951 NJI720950:NJI720951 NTE720950:NTE720951 ODA720950:ODA720951 OMW720950:OMW720951 OWS720950:OWS720951 PGO720950:PGO720951 PQK720950:PQK720951 QAG720950:QAG720951 QKC720950:QKC720951 QTY720950:QTY720951 RDU720950:RDU720951 RNQ720950:RNQ720951 RXM720950:RXM720951 SHI720950:SHI720951 SRE720950:SRE720951 TBA720950:TBA720951 TKW720950:TKW720951 TUS720950:TUS720951 UEO720950:UEO720951 UOK720950:UOK720951 UYG720950:UYG720951 VIC720950:VIC720951 VRY720950:VRY720951 WBU720950:WBU720951 WLQ720950:WLQ720951 WVM720950:WVM720951 F786486:F786487 JA786486:JA786487 SW786486:SW786487 ACS786486:ACS786487 AMO786486:AMO786487 AWK786486:AWK786487 BGG786486:BGG786487 BQC786486:BQC786487 BZY786486:BZY786487 CJU786486:CJU786487 CTQ786486:CTQ786487 DDM786486:DDM786487 DNI786486:DNI786487 DXE786486:DXE786487 EHA786486:EHA786487 EQW786486:EQW786487 FAS786486:FAS786487 FKO786486:FKO786487 FUK786486:FUK786487 GEG786486:GEG786487 GOC786486:GOC786487 GXY786486:GXY786487 HHU786486:HHU786487 HRQ786486:HRQ786487 IBM786486:IBM786487 ILI786486:ILI786487 IVE786486:IVE786487 JFA786486:JFA786487 JOW786486:JOW786487 JYS786486:JYS786487 KIO786486:KIO786487 KSK786486:KSK786487 LCG786486:LCG786487 LMC786486:LMC786487 LVY786486:LVY786487 MFU786486:MFU786487 MPQ786486:MPQ786487 MZM786486:MZM786487 NJI786486:NJI786487 NTE786486:NTE786487 ODA786486:ODA786487 OMW786486:OMW786487 OWS786486:OWS786487 PGO786486:PGO786487 PQK786486:PQK786487 QAG786486:QAG786487 QKC786486:QKC786487 QTY786486:QTY786487 RDU786486:RDU786487 RNQ786486:RNQ786487 RXM786486:RXM786487 SHI786486:SHI786487 SRE786486:SRE786487 TBA786486:TBA786487 TKW786486:TKW786487 TUS786486:TUS786487 UEO786486:UEO786487 UOK786486:UOK786487 UYG786486:UYG786487 VIC786486:VIC786487 VRY786486:VRY786487 WBU786486:WBU786487 WLQ786486:WLQ786487 WVM786486:WVM786487 F852022:F852023 JA852022:JA852023 SW852022:SW852023 ACS852022:ACS852023 AMO852022:AMO852023 AWK852022:AWK852023 BGG852022:BGG852023 BQC852022:BQC852023 BZY852022:BZY852023 CJU852022:CJU852023 CTQ852022:CTQ852023 DDM852022:DDM852023 DNI852022:DNI852023 DXE852022:DXE852023 EHA852022:EHA852023 EQW852022:EQW852023 FAS852022:FAS852023 FKO852022:FKO852023 FUK852022:FUK852023 GEG852022:GEG852023 GOC852022:GOC852023 GXY852022:GXY852023 HHU852022:HHU852023 HRQ852022:HRQ852023 IBM852022:IBM852023 ILI852022:ILI852023 IVE852022:IVE852023 JFA852022:JFA852023 JOW852022:JOW852023 JYS852022:JYS852023 KIO852022:KIO852023 KSK852022:KSK852023 LCG852022:LCG852023 LMC852022:LMC852023 LVY852022:LVY852023 MFU852022:MFU852023 MPQ852022:MPQ852023 MZM852022:MZM852023 NJI852022:NJI852023 NTE852022:NTE852023 ODA852022:ODA852023 OMW852022:OMW852023 OWS852022:OWS852023 PGO852022:PGO852023 PQK852022:PQK852023 QAG852022:QAG852023 QKC852022:QKC852023 QTY852022:QTY852023 RDU852022:RDU852023 RNQ852022:RNQ852023 RXM852022:RXM852023 SHI852022:SHI852023 SRE852022:SRE852023 TBA852022:TBA852023 TKW852022:TKW852023 TUS852022:TUS852023 UEO852022:UEO852023 UOK852022:UOK852023 UYG852022:UYG852023 VIC852022:VIC852023 VRY852022:VRY852023 WBU852022:WBU852023 WLQ852022:WLQ852023 WVM852022:WVM852023 F917558:F917559 JA917558:JA917559 SW917558:SW917559 ACS917558:ACS917559 AMO917558:AMO917559 AWK917558:AWK917559 BGG917558:BGG917559 BQC917558:BQC917559 BZY917558:BZY917559 CJU917558:CJU917559 CTQ917558:CTQ917559 DDM917558:DDM917559 DNI917558:DNI917559 DXE917558:DXE917559 EHA917558:EHA917559 EQW917558:EQW917559 FAS917558:FAS917559 FKO917558:FKO917559 FUK917558:FUK917559 GEG917558:GEG917559 GOC917558:GOC917559 GXY917558:GXY917559 HHU917558:HHU917559 HRQ917558:HRQ917559 IBM917558:IBM917559 ILI917558:ILI917559 IVE917558:IVE917559 JFA917558:JFA917559 JOW917558:JOW917559 JYS917558:JYS917559 KIO917558:KIO917559 KSK917558:KSK917559 LCG917558:LCG917559 LMC917558:LMC917559 LVY917558:LVY917559 MFU917558:MFU917559 MPQ917558:MPQ917559 MZM917558:MZM917559 NJI917558:NJI917559 NTE917558:NTE917559 ODA917558:ODA917559 OMW917558:OMW917559 OWS917558:OWS917559 PGO917558:PGO917559 PQK917558:PQK917559 QAG917558:QAG917559 QKC917558:QKC917559 QTY917558:QTY917559 RDU917558:RDU917559 RNQ917558:RNQ917559 RXM917558:RXM917559 SHI917558:SHI917559 SRE917558:SRE917559 TBA917558:TBA917559 TKW917558:TKW917559 TUS917558:TUS917559 UEO917558:UEO917559 UOK917558:UOK917559 UYG917558:UYG917559 VIC917558:VIC917559 VRY917558:VRY917559 WBU917558:WBU917559 WLQ917558:WLQ917559 WVM917558:WVM917559 F983094:F983095 JA983094:JA983095 SW983094:SW983095 ACS983094:ACS983095 AMO983094:AMO983095 AWK983094:AWK983095 BGG983094:BGG983095 BQC983094:BQC983095 BZY983094:BZY983095 CJU983094:CJU983095 CTQ983094:CTQ983095 DDM983094:DDM983095 DNI983094:DNI983095 DXE983094:DXE983095 EHA983094:EHA983095 EQW983094:EQW983095 FAS983094:FAS983095 FKO983094:FKO983095 FUK983094:FUK983095 GEG983094:GEG983095 GOC983094:GOC983095 GXY983094:GXY983095 HHU983094:HHU983095 HRQ983094:HRQ983095 IBM983094:IBM983095 ILI983094:ILI983095 IVE983094:IVE983095 JFA983094:JFA983095 JOW983094:JOW983095 JYS983094:JYS983095 KIO983094:KIO983095 KSK983094:KSK983095 LCG983094:LCG983095 LMC983094:LMC983095 LVY983094:LVY983095 MFU983094:MFU983095 MPQ983094:MPQ983095 MZM983094:MZM983095 NJI983094:NJI983095 NTE983094:NTE983095 ODA983094:ODA983095 OMW983094:OMW983095 OWS983094:OWS983095 PGO983094:PGO983095 PQK983094:PQK983095 QAG983094:QAG983095 QKC983094:QKC983095 QTY983094:QTY983095 RDU983094:RDU983095 RNQ983094:RNQ983095 RXM983094:RXM983095 SHI983094:SHI983095 SRE983094:SRE983095 TBA983094:TBA983095 TKW983094:TKW983095 TUS983094:TUS983095 UEO983094:UEO983095 UOK983094:UOK983095 UYG983094:UYG983095 VIC983094:VIC983095 VRY983094:VRY983095 WBU983094:WBU983095 WLQ983094:WLQ983095 WVM983094:WVM983095 F54:F56 JA54:JA56 SW54:SW56 ACS54:ACS56 AMO54:AMO56 AWK54:AWK56 BGG54:BGG56 BQC54:BQC56 BZY54:BZY56 CJU54:CJU56 CTQ54:CTQ56 DDM54:DDM56 DNI54:DNI56 DXE54:DXE56 EHA54:EHA56 EQW54:EQW56 FAS54:FAS56 FKO54:FKO56 FUK54:FUK56 GEG54:GEG56 GOC54:GOC56 GXY54:GXY56 HHU54:HHU56 HRQ54:HRQ56 IBM54:IBM56 ILI54:ILI56 IVE54:IVE56 JFA54:JFA56 JOW54:JOW56 JYS54:JYS56 KIO54:KIO56 KSK54:KSK56 LCG54:LCG56 LMC54:LMC56 LVY54:LVY56 MFU54:MFU56 MPQ54:MPQ56 MZM54:MZM56 NJI54:NJI56 NTE54:NTE56 ODA54:ODA56 OMW54:OMW56 OWS54:OWS56 PGO54:PGO56 PQK54:PQK56 QAG54:QAG56 QKC54:QKC56 QTY54:QTY56 RDU54:RDU56 RNQ54:RNQ56 RXM54:RXM56 SHI54:SHI56 SRE54:SRE56 TBA54:TBA56 TKW54:TKW56 TUS54:TUS56 UEO54:UEO56 UOK54:UOK56 UYG54:UYG56 VIC54:VIC56 VRY54:VRY56 WBU54:WBU56 WLQ54:WLQ56 WVM54:WVM56 F65586:F65588 JA65586:JA65588 SW65586:SW65588 ACS65586:ACS65588 AMO65586:AMO65588 AWK65586:AWK65588 BGG65586:BGG65588 BQC65586:BQC65588 BZY65586:BZY65588 CJU65586:CJU65588 CTQ65586:CTQ65588 DDM65586:DDM65588 DNI65586:DNI65588 DXE65586:DXE65588 EHA65586:EHA65588 EQW65586:EQW65588 FAS65586:FAS65588 FKO65586:FKO65588 FUK65586:FUK65588 GEG65586:GEG65588 GOC65586:GOC65588 GXY65586:GXY65588 HHU65586:HHU65588 HRQ65586:HRQ65588 IBM65586:IBM65588 ILI65586:ILI65588 IVE65586:IVE65588 JFA65586:JFA65588 JOW65586:JOW65588 JYS65586:JYS65588 KIO65586:KIO65588 KSK65586:KSK65588 LCG65586:LCG65588 LMC65586:LMC65588 LVY65586:LVY65588 MFU65586:MFU65588 MPQ65586:MPQ65588 MZM65586:MZM65588 NJI65586:NJI65588 NTE65586:NTE65588 ODA65586:ODA65588 OMW65586:OMW65588 OWS65586:OWS65588 PGO65586:PGO65588 PQK65586:PQK65588 QAG65586:QAG65588 QKC65586:QKC65588 QTY65586:QTY65588 RDU65586:RDU65588 RNQ65586:RNQ65588 RXM65586:RXM65588 SHI65586:SHI65588 SRE65586:SRE65588 TBA65586:TBA65588 TKW65586:TKW65588 TUS65586:TUS65588 UEO65586:UEO65588 UOK65586:UOK65588 UYG65586:UYG65588 VIC65586:VIC65588 VRY65586:VRY65588 WBU65586:WBU65588 WLQ65586:WLQ65588 WVM65586:WVM65588 F131122:F131124 JA131122:JA131124 SW131122:SW131124 ACS131122:ACS131124 AMO131122:AMO131124 AWK131122:AWK131124 BGG131122:BGG131124 BQC131122:BQC131124 BZY131122:BZY131124 CJU131122:CJU131124 CTQ131122:CTQ131124 DDM131122:DDM131124 DNI131122:DNI131124 DXE131122:DXE131124 EHA131122:EHA131124 EQW131122:EQW131124 FAS131122:FAS131124 FKO131122:FKO131124 FUK131122:FUK131124 GEG131122:GEG131124 GOC131122:GOC131124 GXY131122:GXY131124 HHU131122:HHU131124 HRQ131122:HRQ131124 IBM131122:IBM131124 ILI131122:ILI131124 IVE131122:IVE131124 JFA131122:JFA131124 JOW131122:JOW131124 JYS131122:JYS131124 KIO131122:KIO131124 KSK131122:KSK131124 LCG131122:LCG131124 LMC131122:LMC131124 LVY131122:LVY131124 MFU131122:MFU131124 MPQ131122:MPQ131124 MZM131122:MZM131124 NJI131122:NJI131124 NTE131122:NTE131124 ODA131122:ODA131124 OMW131122:OMW131124 OWS131122:OWS131124 PGO131122:PGO131124 PQK131122:PQK131124 QAG131122:QAG131124 QKC131122:QKC131124 QTY131122:QTY131124 RDU131122:RDU131124 RNQ131122:RNQ131124 RXM131122:RXM131124 SHI131122:SHI131124 SRE131122:SRE131124 TBA131122:TBA131124 TKW131122:TKW131124 TUS131122:TUS131124 UEO131122:UEO131124 UOK131122:UOK131124 UYG131122:UYG131124 VIC131122:VIC131124 VRY131122:VRY131124 WBU131122:WBU131124 WLQ131122:WLQ131124 WVM131122:WVM131124 F196658:F196660 JA196658:JA196660 SW196658:SW196660 ACS196658:ACS196660 AMO196658:AMO196660 AWK196658:AWK196660 BGG196658:BGG196660 BQC196658:BQC196660 BZY196658:BZY196660 CJU196658:CJU196660 CTQ196658:CTQ196660 DDM196658:DDM196660 DNI196658:DNI196660 DXE196658:DXE196660 EHA196658:EHA196660 EQW196658:EQW196660 FAS196658:FAS196660 FKO196658:FKO196660 FUK196658:FUK196660 GEG196658:GEG196660 GOC196658:GOC196660 GXY196658:GXY196660 HHU196658:HHU196660 HRQ196658:HRQ196660 IBM196658:IBM196660 ILI196658:ILI196660 IVE196658:IVE196660 JFA196658:JFA196660 JOW196658:JOW196660 JYS196658:JYS196660 KIO196658:KIO196660 KSK196658:KSK196660 LCG196658:LCG196660 LMC196658:LMC196660 LVY196658:LVY196660 MFU196658:MFU196660 MPQ196658:MPQ196660 MZM196658:MZM196660 NJI196658:NJI196660 NTE196658:NTE196660 ODA196658:ODA196660 OMW196658:OMW196660 OWS196658:OWS196660 PGO196658:PGO196660 PQK196658:PQK196660 QAG196658:QAG196660 QKC196658:QKC196660 QTY196658:QTY196660 RDU196658:RDU196660 RNQ196658:RNQ196660 RXM196658:RXM196660 SHI196658:SHI196660 SRE196658:SRE196660 TBA196658:TBA196660 TKW196658:TKW196660 TUS196658:TUS196660 UEO196658:UEO196660 UOK196658:UOK196660 UYG196658:UYG196660 VIC196658:VIC196660 VRY196658:VRY196660 WBU196658:WBU196660 WLQ196658:WLQ196660 WVM196658:WVM196660 F262194:F262196 JA262194:JA262196 SW262194:SW262196 ACS262194:ACS262196 AMO262194:AMO262196 AWK262194:AWK262196 BGG262194:BGG262196 BQC262194:BQC262196 BZY262194:BZY262196 CJU262194:CJU262196 CTQ262194:CTQ262196 DDM262194:DDM262196 DNI262194:DNI262196 DXE262194:DXE262196 EHA262194:EHA262196 EQW262194:EQW262196 FAS262194:FAS262196 FKO262194:FKO262196 FUK262194:FUK262196 GEG262194:GEG262196 GOC262194:GOC262196 GXY262194:GXY262196 HHU262194:HHU262196 HRQ262194:HRQ262196 IBM262194:IBM262196 ILI262194:ILI262196 IVE262194:IVE262196 JFA262194:JFA262196 JOW262194:JOW262196 JYS262194:JYS262196 KIO262194:KIO262196 KSK262194:KSK262196 LCG262194:LCG262196 LMC262194:LMC262196 LVY262194:LVY262196 MFU262194:MFU262196 MPQ262194:MPQ262196 MZM262194:MZM262196 NJI262194:NJI262196 NTE262194:NTE262196 ODA262194:ODA262196 OMW262194:OMW262196 OWS262194:OWS262196 PGO262194:PGO262196 PQK262194:PQK262196 QAG262194:QAG262196 QKC262194:QKC262196 QTY262194:QTY262196 RDU262194:RDU262196 RNQ262194:RNQ262196 RXM262194:RXM262196 SHI262194:SHI262196 SRE262194:SRE262196 TBA262194:TBA262196 TKW262194:TKW262196 TUS262194:TUS262196 UEO262194:UEO262196 UOK262194:UOK262196 UYG262194:UYG262196 VIC262194:VIC262196 VRY262194:VRY262196 WBU262194:WBU262196 WLQ262194:WLQ262196 WVM262194:WVM262196 F327730:F327732 JA327730:JA327732 SW327730:SW327732 ACS327730:ACS327732 AMO327730:AMO327732 AWK327730:AWK327732 BGG327730:BGG327732 BQC327730:BQC327732 BZY327730:BZY327732 CJU327730:CJU327732 CTQ327730:CTQ327732 DDM327730:DDM327732 DNI327730:DNI327732 DXE327730:DXE327732 EHA327730:EHA327732 EQW327730:EQW327732 FAS327730:FAS327732 FKO327730:FKO327732 FUK327730:FUK327732 GEG327730:GEG327732 GOC327730:GOC327732 GXY327730:GXY327732 HHU327730:HHU327732 HRQ327730:HRQ327732 IBM327730:IBM327732 ILI327730:ILI327732 IVE327730:IVE327732 JFA327730:JFA327732 JOW327730:JOW327732 JYS327730:JYS327732 KIO327730:KIO327732 KSK327730:KSK327732 LCG327730:LCG327732 LMC327730:LMC327732 LVY327730:LVY327732 MFU327730:MFU327732 MPQ327730:MPQ327732 MZM327730:MZM327732 NJI327730:NJI327732 NTE327730:NTE327732 ODA327730:ODA327732 OMW327730:OMW327732 OWS327730:OWS327732 PGO327730:PGO327732 PQK327730:PQK327732 QAG327730:QAG327732 QKC327730:QKC327732 QTY327730:QTY327732 RDU327730:RDU327732 RNQ327730:RNQ327732 RXM327730:RXM327732 SHI327730:SHI327732 SRE327730:SRE327732 TBA327730:TBA327732 TKW327730:TKW327732 TUS327730:TUS327732 UEO327730:UEO327732 UOK327730:UOK327732 UYG327730:UYG327732 VIC327730:VIC327732 VRY327730:VRY327732 WBU327730:WBU327732 WLQ327730:WLQ327732 WVM327730:WVM327732 F393266:F393268 JA393266:JA393268 SW393266:SW393268 ACS393266:ACS393268 AMO393266:AMO393268 AWK393266:AWK393268 BGG393266:BGG393268 BQC393266:BQC393268 BZY393266:BZY393268 CJU393266:CJU393268 CTQ393266:CTQ393268 DDM393266:DDM393268 DNI393266:DNI393268 DXE393266:DXE393268 EHA393266:EHA393268 EQW393266:EQW393268 FAS393266:FAS393268 FKO393266:FKO393268 FUK393266:FUK393268 GEG393266:GEG393268 GOC393266:GOC393268 GXY393266:GXY393268 HHU393266:HHU393268 HRQ393266:HRQ393268 IBM393266:IBM393268 ILI393266:ILI393268 IVE393266:IVE393268 JFA393266:JFA393268 JOW393266:JOW393268 JYS393266:JYS393268 KIO393266:KIO393268 KSK393266:KSK393268 LCG393266:LCG393268 LMC393266:LMC393268 LVY393266:LVY393268 MFU393266:MFU393268 MPQ393266:MPQ393268 MZM393266:MZM393268 NJI393266:NJI393268 NTE393266:NTE393268 ODA393266:ODA393268 OMW393266:OMW393268 OWS393266:OWS393268 PGO393266:PGO393268 PQK393266:PQK393268 QAG393266:QAG393268 QKC393266:QKC393268 QTY393266:QTY393268 RDU393266:RDU393268 RNQ393266:RNQ393268 RXM393266:RXM393268 SHI393266:SHI393268 SRE393266:SRE393268 TBA393266:TBA393268 TKW393266:TKW393268 TUS393266:TUS393268 UEO393266:UEO393268 UOK393266:UOK393268 UYG393266:UYG393268 VIC393266:VIC393268 VRY393266:VRY393268 WBU393266:WBU393268 WLQ393266:WLQ393268 WVM393266:WVM393268 F458802:F458804 JA458802:JA458804 SW458802:SW458804 ACS458802:ACS458804 AMO458802:AMO458804 AWK458802:AWK458804 BGG458802:BGG458804 BQC458802:BQC458804 BZY458802:BZY458804 CJU458802:CJU458804 CTQ458802:CTQ458804 DDM458802:DDM458804 DNI458802:DNI458804 DXE458802:DXE458804 EHA458802:EHA458804 EQW458802:EQW458804 FAS458802:FAS458804 FKO458802:FKO458804 FUK458802:FUK458804 GEG458802:GEG458804 GOC458802:GOC458804 GXY458802:GXY458804 HHU458802:HHU458804 HRQ458802:HRQ458804 IBM458802:IBM458804 ILI458802:ILI458804 IVE458802:IVE458804 JFA458802:JFA458804 JOW458802:JOW458804 JYS458802:JYS458804 KIO458802:KIO458804 KSK458802:KSK458804 LCG458802:LCG458804 LMC458802:LMC458804 LVY458802:LVY458804 MFU458802:MFU458804 MPQ458802:MPQ458804 MZM458802:MZM458804 NJI458802:NJI458804 NTE458802:NTE458804 ODA458802:ODA458804 OMW458802:OMW458804 OWS458802:OWS458804 PGO458802:PGO458804 PQK458802:PQK458804 QAG458802:QAG458804 QKC458802:QKC458804 QTY458802:QTY458804 RDU458802:RDU458804 RNQ458802:RNQ458804 RXM458802:RXM458804 SHI458802:SHI458804 SRE458802:SRE458804 TBA458802:TBA458804 TKW458802:TKW458804 TUS458802:TUS458804 UEO458802:UEO458804 UOK458802:UOK458804 UYG458802:UYG458804 VIC458802:VIC458804 VRY458802:VRY458804 WBU458802:WBU458804 WLQ458802:WLQ458804 WVM458802:WVM458804 F524338:F524340 JA524338:JA524340 SW524338:SW524340 ACS524338:ACS524340 AMO524338:AMO524340 AWK524338:AWK524340 BGG524338:BGG524340 BQC524338:BQC524340 BZY524338:BZY524340 CJU524338:CJU524340 CTQ524338:CTQ524340 DDM524338:DDM524340 DNI524338:DNI524340 DXE524338:DXE524340 EHA524338:EHA524340 EQW524338:EQW524340 FAS524338:FAS524340 FKO524338:FKO524340 FUK524338:FUK524340 GEG524338:GEG524340 GOC524338:GOC524340 GXY524338:GXY524340 HHU524338:HHU524340 HRQ524338:HRQ524340 IBM524338:IBM524340 ILI524338:ILI524340 IVE524338:IVE524340 JFA524338:JFA524340 JOW524338:JOW524340 JYS524338:JYS524340 KIO524338:KIO524340 KSK524338:KSK524340 LCG524338:LCG524340 LMC524338:LMC524340 LVY524338:LVY524340 MFU524338:MFU524340 MPQ524338:MPQ524340 MZM524338:MZM524340 NJI524338:NJI524340 NTE524338:NTE524340 ODA524338:ODA524340 OMW524338:OMW524340 OWS524338:OWS524340 PGO524338:PGO524340 PQK524338:PQK524340 QAG524338:QAG524340 QKC524338:QKC524340 QTY524338:QTY524340 RDU524338:RDU524340 RNQ524338:RNQ524340 RXM524338:RXM524340 SHI524338:SHI524340 SRE524338:SRE524340 TBA524338:TBA524340 TKW524338:TKW524340 TUS524338:TUS524340 UEO524338:UEO524340 UOK524338:UOK524340 UYG524338:UYG524340 VIC524338:VIC524340 VRY524338:VRY524340 WBU524338:WBU524340 WLQ524338:WLQ524340 WVM524338:WVM524340 F589874:F589876 JA589874:JA589876 SW589874:SW589876 ACS589874:ACS589876 AMO589874:AMO589876 AWK589874:AWK589876 BGG589874:BGG589876 BQC589874:BQC589876 BZY589874:BZY589876 CJU589874:CJU589876 CTQ589874:CTQ589876 DDM589874:DDM589876 DNI589874:DNI589876 DXE589874:DXE589876 EHA589874:EHA589876 EQW589874:EQW589876 FAS589874:FAS589876 FKO589874:FKO589876 FUK589874:FUK589876 GEG589874:GEG589876 GOC589874:GOC589876 GXY589874:GXY589876 HHU589874:HHU589876 HRQ589874:HRQ589876 IBM589874:IBM589876 ILI589874:ILI589876 IVE589874:IVE589876 JFA589874:JFA589876 JOW589874:JOW589876 JYS589874:JYS589876 KIO589874:KIO589876 KSK589874:KSK589876 LCG589874:LCG589876 LMC589874:LMC589876 LVY589874:LVY589876 MFU589874:MFU589876 MPQ589874:MPQ589876 MZM589874:MZM589876 NJI589874:NJI589876 NTE589874:NTE589876 ODA589874:ODA589876 OMW589874:OMW589876 OWS589874:OWS589876 PGO589874:PGO589876 PQK589874:PQK589876 QAG589874:QAG589876 QKC589874:QKC589876 QTY589874:QTY589876 RDU589874:RDU589876 RNQ589874:RNQ589876 RXM589874:RXM589876 SHI589874:SHI589876 SRE589874:SRE589876 TBA589874:TBA589876 TKW589874:TKW589876 TUS589874:TUS589876 UEO589874:UEO589876 UOK589874:UOK589876 UYG589874:UYG589876 VIC589874:VIC589876 VRY589874:VRY589876 WBU589874:WBU589876 WLQ589874:WLQ589876 WVM589874:WVM589876 F655410:F655412 JA655410:JA655412 SW655410:SW655412 ACS655410:ACS655412 AMO655410:AMO655412 AWK655410:AWK655412 BGG655410:BGG655412 BQC655410:BQC655412 BZY655410:BZY655412 CJU655410:CJU655412 CTQ655410:CTQ655412 DDM655410:DDM655412 DNI655410:DNI655412 DXE655410:DXE655412 EHA655410:EHA655412 EQW655410:EQW655412 FAS655410:FAS655412 FKO655410:FKO655412 FUK655410:FUK655412 GEG655410:GEG655412 GOC655410:GOC655412 GXY655410:GXY655412 HHU655410:HHU655412 HRQ655410:HRQ655412 IBM655410:IBM655412 ILI655410:ILI655412 IVE655410:IVE655412 JFA655410:JFA655412 JOW655410:JOW655412 JYS655410:JYS655412 KIO655410:KIO655412 KSK655410:KSK655412 LCG655410:LCG655412 LMC655410:LMC655412 LVY655410:LVY655412 MFU655410:MFU655412 MPQ655410:MPQ655412 MZM655410:MZM655412 NJI655410:NJI655412 NTE655410:NTE655412 ODA655410:ODA655412 OMW655410:OMW655412 OWS655410:OWS655412 PGO655410:PGO655412 PQK655410:PQK655412 QAG655410:QAG655412 QKC655410:QKC655412 QTY655410:QTY655412 RDU655410:RDU655412 RNQ655410:RNQ655412 RXM655410:RXM655412 SHI655410:SHI655412 SRE655410:SRE655412 TBA655410:TBA655412 TKW655410:TKW655412 TUS655410:TUS655412 UEO655410:UEO655412 UOK655410:UOK655412 UYG655410:UYG655412 VIC655410:VIC655412 VRY655410:VRY655412 WBU655410:WBU655412 WLQ655410:WLQ655412 WVM655410:WVM655412 F720946:F720948 JA720946:JA720948 SW720946:SW720948 ACS720946:ACS720948 AMO720946:AMO720948 AWK720946:AWK720948 BGG720946:BGG720948 BQC720946:BQC720948 BZY720946:BZY720948 CJU720946:CJU720948 CTQ720946:CTQ720948 DDM720946:DDM720948 DNI720946:DNI720948 DXE720946:DXE720948 EHA720946:EHA720948 EQW720946:EQW720948 FAS720946:FAS720948 FKO720946:FKO720948 FUK720946:FUK720948 GEG720946:GEG720948 GOC720946:GOC720948 GXY720946:GXY720948 HHU720946:HHU720948 HRQ720946:HRQ720948 IBM720946:IBM720948 ILI720946:ILI720948 IVE720946:IVE720948 JFA720946:JFA720948 JOW720946:JOW720948 JYS720946:JYS720948 KIO720946:KIO720948 KSK720946:KSK720948 LCG720946:LCG720948 LMC720946:LMC720948 LVY720946:LVY720948 MFU720946:MFU720948 MPQ720946:MPQ720948 MZM720946:MZM720948 NJI720946:NJI720948 NTE720946:NTE720948 ODA720946:ODA720948 OMW720946:OMW720948 OWS720946:OWS720948 PGO720946:PGO720948 PQK720946:PQK720948 QAG720946:QAG720948 QKC720946:QKC720948 QTY720946:QTY720948 RDU720946:RDU720948 RNQ720946:RNQ720948 RXM720946:RXM720948 SHI720946:SHI720948 SRE720946:SRE720948 TBA720946:TBA720948 TKW720946:TKW720948 TUS720946:TUS720948 UEO720946:UEO720948 UOK720946:UOK720948 UYG720946:UYG720948 VIC720946:VIC720948 VRY720946:VRY720948 WBU720946:WBU720948 WLQ720946:WLQ720948 WVM720946:WVM720948 F786482:F786484 JA786482:JA786484 SW786482:SW786484 ACS786482:ACS786484 AMO786482:AMO786484 AWK786482:AWK786484 BGG786482:BGG786484 BQC786482:BQC786484 BZY786482:BZY786484 CJU786482:CJU786484 CTQ786482:CTQ786484 DDM786482:DDM786484 DNI786482:DNI786484 DXE786482:DXE786484 EHA786482:EHA786484 EQW786482:EQW786484 FAS786482:FAS786484 FKO786482:FKO786484 FUK786482:FUK786484 GEG786482:GEG786484 GOC786482:GOC786484 GXY786482:GXY786484 HHU786482:HHU786484 HRQ786482:HRQ786484 IBM786482:IBM786484 ILI786482:ILI786484 IVE786482:IVE786484 JFA786482:JFA786484 JOW786482:JOW786484 JYS786482:JYS786484 KIO786482:KIO786484 KSK786482:KSK786484 LCG786482:LCG786484 LMC786482:LMC786484 LVY786482:LVY786484 MFU786482:MFU786484 MPQ786482:MPQ786484 MZM786482:MZM786484 NJI786482:NJI786484 NTE786482:NTE786484 ODA786482:ODA786484 OMW786482:OMW786484 OWS786482:OWS786484 PGO786482:PGO786484 PQK786482:PQK786484 QAG786482:QAG786484 QKC786482:QKC786484 QTY786482:QTY786484 RDU786482:RDU786484 RNQ786482:RNQ786484 RXM786482:RXM786484 SHI786482:SHI786484 SRE786482:SRE786484 TBA786482:TBA786484 TKW786482:TKW786484 TUS786482:TUS786484 UEO786482:UEO786484 UOK786482:UOK786484 UYG786482:UYG786484 VIC786482:VIC786484 VRY786482:VRY786484 WBU786482:WBU786484 WLQ786482:WLQ786484 WVM786482:WVM786484 F852018:F852020 JA852018:JA852020 SW852018:SW852020 ACS852018:ACS852020 AMO852018:AMO852020 AWK852018:AWK852020 BGG852018:BGG852020 BQC852018:BQC852020 BZY852018:BZY852020 CJU852018:CJU852020 CTQ852018:CTQ852020 DDM852018:DDM852020 DNI852018:DNI852020 DXE852018:DXE852020 EHA852018:EHA852020 EQW852018:EQW852020 FAS852018:FAS852020 FKO852018:FKO852020 FUK852018:FUK852020 GEG852018:GEG852020 GOC852018:GOC852020 GXY852018:GXY852020 HHU852018:HHU852020 HRQ852018:HRQ852020 IBM852018:IBM852020 ILI852018:ILI852020 IVE852018:IVE852020 JFA852018:JFA852020 JOW852018:JOW852020 JYS852018:JYS852020 KIO852018:KIO852020 KSK852018:KSK852020 LCG852018:LCG852020 LMC852018:LMC852020 LVY852018:LVY852020 MFU852018:MFU852020 MPQ852018:MPQ852020 MZM852018:MZM852020 NJI852018:NJI852020 NTE852018:NTE852020 ODA852018:ODA852020 OMW852018:OMW852020 OWS852018:OWS852020 PGO852018:PGO852020 PQK852018:PQK852020 QAG852018:QAG852020 QKC852018:QKC852020 QTY852018:QTY852020 RDU852018:RDU852020 RNQ852018:RNQ852020 RXM852018:RXM852020 SHI852018:SHI852020 SRE852018:SRE852020 TBA852018:TBA852020 TKW852018:TKW852020 TUS852018:TUS852020 UEO852018:UEO852020 UOK852018:UOK852020 UYG852018:UYG852020 VIC852018:VIC852020 VRY852018:VRY852020 WBU852018:WBU852020 WLQ852018:WLQ852020 WVM852018:WVM852020 F917554:F917556 JA917554:JA917556 SW917554:SW917556 ACS917554:ACS917556 AMO917554:AMO917556 AWK917554:AWK917556 BGG917554:BGG917556 BQC917554:BQC917556 BZY917554:BZY917556 CJU917554:CJU917556 CTQ917554:CTQ917556 DDM917554:DDM917556 DNI917554:DNI917556 DXE917554:DXE917556 EHA917554:EHA917556 EQW917554:EQW917556 FAS917554:FAS917556 FKO917554:FKO917556 FUK917554:FUK917556 GEG917554:GEG917556 GOC917554:GOC917556 GXY917554:GXY917556 HHU917554:HHU917556 HRQ917554:HRQ917556 IBM917554:IBM917556 ILI917554:ILI917556 IVE917554:IVE917556 JFA917554:JFA917556 JOW917554:JOW917556 JYS917554:JYS917556 KIO917554:KIO917556 KSK917554:KSK917556 LCG917554:LCG917556 LMC917554:LMC917556 LVY917554:LVY917556 MFU917554:MFU917556 MPQ917554:MPQ917556 MZM917554:MZM917556 NJI917554:NJI917556 NTE917554:NTE917556 ODA917554:ODA917556 OMW917554:OMW917556 OWS917554:OWS917556 PGO917554:PGO917556 PQK917554:PQK917556 QAG917554:QAG917556 QKC917554:QKC917556 QTY917554:QTY917556 RDU917554:RDU917556 RNQ917554:RNQ917556 RXM917554:RXM917556 SHI917554:SHI917556 SRE917554:SRE917556 TBA917554:TBA917556 TKW917554:TKW917556 TUS917554:TUS917556 UEO917554:UEO917556 UOK917554:UOK917556 UYG917554:UYG917556 VIC917554:VIC917556 VRY917554:VRY917556 WBU917554:WBU917556 WLQ917554:WLQ917556 WVM917554:WVM917556 F983090:F983092 JA983090:JA983092 SW983090:SW983092 ACS983090:ACS983092 AMO983090:AMO983092 AWK983090:AWK983092 BGG983090:BGG983092 BQC983090:BQC983092 BZY983090:BZY983092 CJU983090:CJU983092 CTQ983090:CTQ983092 DDM983090:DDM983092 DNI983090:DNI983092 DXE983090:DXE983092 EHA983090:EHA983092 EQW983090:EQW983092 FAS983090:FAS983092 FKO983090:FKO983092 FUK983090:FUK983092 GEG983090:GEG983092 GOC983090:GOC983092 GXY983090:GXY983092 HHU983090:HHU983092 HRQ983090:HRQ983092 IBM983090:IBM983092 ILI983090:ILI983092 IVE983090:IVE983092 JFA983090:JFA983092 JOW983090:JOW983092 JYS983090:JYS983092 KIO983090:KIO983092 KSK983090:KSK983092 LCG983090:LCG983092 LMC983090:LMC983092 LVY983090:LVY983092 MFU983090:MFU983092 MPQ983090:MPQ983092 MZM983090:MZM983092 NJI983090:NJI983092 NTE983090:NTE983092 ODA983090:ODA983092 OMW983090:OMW983092 OWS983090:OWS983092 PGO983090:PGO983092 PQK983090:PQK983092 QAG983090:QAG983092 QKC983090:QKC983092 QTY983090:QTY983092 RDU983090:RDU983092 RNQ983090:RNQ983092 RXM983090:RXM983092 SHI983090:SHI983092 SRE983090:SRE983092 TBA983090:TBA983092 TKW983090:TKW983092 TUS983090:TUS983092 UEO983090:UEO983092 UOK983090:UOK983092 UYG983090:UYG983092 VIC983090:VIC983092 VRY983090:VRY983092 WBU983090:WBU983092 WLQ983090:WLQ983092 WVM983090:WVM983092 F50:F52 JA50:JA52 SW50:SW52 ACS50:ACS52 AMO50:AMO52 AWK50:AWK52 BGG50:BGG52 BQC50:BQC52 BZY50:BZY52 CJU50:CJU52 CTQ50:CTQ52 DDM50:DDM52 DNI50:DNI52 DXE50:DXE52 EHA50:EHA52 EQW50:EQW52 FAS50:FAS52 FKO50:FKO52 FUK50:FUK52 GEG50:GEG52 GOC50:GOC52 GXY50:GXY52 HHU50:HHU52 HRQ50:HRQ52 IBM50:IBM52 ILI50:ILI52 IVE50:IVE52 JFA50:JFA52 JOW50:JOW52 JYS50:JYS52 KIO50:KIO52 KSK50:KSK52 LCG50:LCG52 LMC50:LMC52 LVY50:LVY52 MFU50:MFU52 MPQ50:MPQ52 MZM50:MZM52 NJI50:NJI52 NTE50:NTE52 ODA50:ODA52 OMW50:OMW52 OWS50:OWS52 PGO50:PGO52 PQK50:PQK52 QAG50:QAG52 QKC50:QKC52 QTY50:QTY52 RDU50:RDU52 RNQ50:RNQ52 RXM50:RXM52 SHI50:SHI52 SRE50:SRE52 TBA50:TBA52 TKW50:TKW52 TUS50:TUS52 UEO50:UEO52 UOK50:UOK52 UYG50:UYG52 VIC50:VIC52 VRY50:VRY52 WBU50:WBU52 WLQ50:WLQ52 WVM50:WVM52 F65582:F65584 JA65582:JA65584 SW65582:SW65584 ACS65582:ACS65584 AMO65582:AMO65584 AWK65582:AWK65584 BGG65582:BGG65584 BQC65582:BQC65584 BZY65582:BZY65584 CJU65582:CJU65584 CTQ65582:CTQ65584 DDM65582:DDM65584 DNI65582:DNI65584 DXE65582:DXE65584 EHA65582:EHA65584 EQW65582:EQW65584 FAS65582:FAS65584 FKO65582:FKO65584 FUK65582:FUK65584 GEG65582:GEG65584 GOC65582:GOC65584 GXY65582:GXY65584 HHU65582:HHU65584 HRQ65582:HRQ65584 IBM65582:IBM65584 ILI65582:ILI65584 IVE65582:IVE65584 JFA65582:JFA65584 JOW65582:JOW65584 JYS65582:JYS65584 KIO65582:KIO65584 KSK65582:KSK65584 LCG65582:LCG65584 LMC65582:LMC65584 LVY65582:LVY65584 MFU65582:MFU65584 MPQ65582:MPQ65584 MZM65582:MZM65584 NJI65582:NJI65584 NTE65582:NTE65584 ODA65582:ODA65584 OMW65582:OMW65584 OWS65582:OWS65584 PGO65582:PGO65584 PQK65582:PQK65584 QAG65582:QAG65584 QKC65582:QKC65584 QTY65582:QTY65584 RDU65582:RDU65584 RNQ65582:RNQ65584 RXM65582:RXM65584 SHI65582:SHI65584 SRE65582:SRE65584 TBA65582:TBA65584 TKW65582:TKW65584 TUS65582:TUS65584 UEO65582:UEO65584 UOK65582:UOK65584 UYG65582:UYG65584 VIC65582:VIC65584 VRY65582:VRY65584 WBU65582:WBU65584 WLQ65582:WLQ65584 WVM65582:WVM65584 F131118:F131120 JA131118:JA131120 SW131118:SW131120 ACS131118:ACS131120 AMO131118:AMO131120 AWK131118:AWK131120 BGG131118:BGG131120 BQC131118:BQC131120 BZY131118:BZY131120 CJU131118:CJU131120 CTQ131118:CTQ131120 DDM131118:DDM131120 DNI131118:DNI131120 DXE131118:DXE131120 EHA131118:EHA131120 EQW131118:EQW131120 FAS131118:FAS131120 FKO131118:FKO131120 FUK131118:FUK131120 GEG131118:GEG131120 GOC131118:GOC131120 GXY131118:GXY131120 HHU131118:HHU131120 HRQ131118:HRQ131120 IBM131118:IBM131120 ILI131118:ILI131120 IVE131118:IVE131120 JFA131118:JFA131120 JOW131118:JOW131120 JYS131118:JYS131120 KIO131118:KIO131120 KSK131118:KSK131120 LCG131118:LCG131120 LMC131118:LMC131120 LVY131118:LVY131120 MFU131118:MFU131120 MPQ131118:MPQ131120 MZM131118:MZM131120 NJI131118:NJI131120 NTE131118:NTE131120 ODA131118:ODA131120 OMW131118:OMW131120 OWS131118:OWS131120 PGO131118:PGO131120 PQK131118:PQK131120 QAG131118:QAG131120 QKC131118:QKC131120 QTY131118:QTY131120 RDU131118:RDU131120 RNQ131118:RNQ131120 RXM131118:RXM131120 SHI131118:SHI131120 SRE131118:SRE131120 TBA131118:TBA131120 TKW131118:TKW131120 TUS131118:TUS131120 UEO131118:UEO131120 UOK131118:UOK131120 UYG131118:UYG131120 VIC131118:VIC131120 VRY131118:VRY131120 WBU131118:WBU131120 WLQ131118:WLQ131120 WVM131118:WVM131120 F196654:F196656 JA196654:JA196656 SW196654:SW196656 ACS196654:ACS196656 AMO196654:AMO196656 AWK196654:AWK196656 BGG196654:BGG196656 BQC196654:BQC196656 BZY196654:BZY196656 CJU196654:CJU196656 CTQ196654:CTQ196656 DDM196654:DDM196656 DNI196654:DNI196656 DXE196654:DXE196656 EHA196654:EHA196656 EQW196654:EQW196656 FAS196654:FAS196656 FKO196654:FKO196656 FUK196654:FUK196656 GEG196654:GEG196656 GOC196654:GOC196656 GXY196654:GXY196656 HHU196654:HHU196656 HRQ196654:HRQ196656 IBM196654:IBM196656 ILI196654:ILI196656 IVE196654:IVE196656 JFA196654:JFA196656 JOW196654:JOW196656 JYS196654:JYS196656 KIO196654:KIO196656 KSK196654:KSK196656 LCG196654:LCG196656 LMC196654:LMC196656 LVY196654:LVY196656 MFU196654:MFU196656 MPQ196654:MPQ196656 MZM196654:MZM196656 NJI196654:NJI196656 NTE196654:NTE196656 ODA196654:ODA196656 OMW196654:OMW196656 OWS196654:OWS196656 PGO196654:PGO196656 PQK196654:PQK196656 QAG196654:QAG196656 QKC196654:QKC196656 QTY196654:QTY196656 RDU196654:RDU196656 RNQ196654:RNQ196656 RXM196654:RXM196656 SHI196654:SHI196656 SRE196654:SRE196656 TBA196654:TBA196656 TKW196654:TKW196656 TUS196654:TUS196656 UEO196654:UEO196656 UOK196654:UOK196656 UYG196654:UYG196656 VIC196654:VIC196656 VRY196654:VRY196656 WBU196654:WBU196656 WLQ196654:WLQ196656 WVM196654:WVM196656 F262190:F262192 JA262190:JA262192 SW262190:SW262192 ACS262190:ACS262192 AMO262190:AMO262192 AWK262190:AWK262192 BGG262190:BGG262192 BQC262190:BQC262192 BZY262190:BZY262192 CJU262190:CJU262192 CTQ262190:CTQ262192 DDM262190:DDM262192 DNI262190:DNI262192 DXE262190:DXE262192 EHA262190:EHA262192 EQW262190:EQW262192 FAS262190:FAS262192 FKO262190:FKO262192 FUK262190:FUK262192 GEG262190:GEG262192 GOC262190:GOC262192 GXY262190:GXY262192 HHU262190:HHU262192 HRQ262190:HRQ262192 IBM262190:IBM262192 ILI262190:ILI262192 IVE262190:IVE262192 JFA262190:JFA262192 JOW262190:JOW262192 JYS262190:JYS262192 KIO262190:KIO262192 KSK262190:KSK262192 LCG262190:LCG262192 LMC262190:LMC262192 LVY262190:LVY262192 MFU262190:MFU262192 MPQ262190:MPQ262192 MZM262190:MZM262192 NJI262190:NJI262192 NTE262190:NTE262192 ODA262190:ODA262192 OMW262190:OMW262192 OWS262190:OWS262192 PGO262190:PGO262192 PQK262190:PQK262192 QAG262190:QAG262192 QKC262190:QKC262192 QTY262190:QTY262192 RDU262190:RDU262192 RNQ262190:RNQ262192 RXM262190:RXM262192 SHI262190:SHI262192 SRE262190:SRE262192 TBA262190:TBA262192 TKW262190:TKW262192 TUS262190:TUS262192 UEO262190:UEO262192 UOK262190:UOK262192 UYG262190:UYG262192 VIC262190:VIC262192 VRY262190:VRY262192 WBU262190:WBU262192 WLQ262190:WLQ262192 WVM262190:WVM262192 F327726:F327728 JA327726:JA327728 SW327726:SW327728 ACS327726:ACS327728 AMO327726:AMO327728 AWK327726:AWK327728 BGG327726:BGG327728 BQC327726:BQC327728 BZY327726:BZY327728 CJU327726:CJU327728 CTQ327726:CTQ327728 DDM327726:DDM327728 DNI327726:DNI327728 DXE327726:DXE327728 EHA327726:EHA327728 EQW327726:EQW327728 FAS327726:FAS327728 FKO327726:FKO327728 FUK327726:FUK327728 GEG327726:GEG327728 GOC327726:GOC327728 GXY327726:GXY327728 HHU327726:HHU327728 HRQ327726:HRQ327728 IBM327726:IBM327728 ILI327726:ILI327728 IVE327726:IVE327728 JFA327726:JFA327728 JOW327726:JOW327728 JYS327726:JYS327728 KIO327726:KIO327728 KSK327726:KSK327728 LCG327726:LCG327728 LMC327726:LMC327728 LVY327726:LVY327728 MFU327726:MFU327728 MPQ327726:MPQ327728 MZM327726:MZM327728 NJI327726:NJI327728 NTE327726:NTE327728 ODA327726:ODA327728 OMW327726:OMW327728 OWS327726:OWS327728 PGO327726:PGO327728 PQK327726:PQK327728 QAG327726:QAG327728 QKC327726:QKC327728 QTY327726:QTY327728 RDU327726:RDU327728 RNQ327726:RNQ327728 RXM327726:RXM327728 SHI327726:SHI327728 SRE327726:SRE327728 TBA327726:TBA327728 TKW327726:TKW327728 TUS327726:TUS327728 UEO327726:UEO327728 UOK327726:UOK327728 UYG327726:UYG327728 VIC327726:VIC327728 VRY327726:VRY327728 WBU327726:WBU327728 WLQ327726:WLQ327728 WVM327726:WVM327728 F393262:F393264 JA393262:JA393264 SW393262:SW393264 ACS393262:ACS393264 AMO393262:AMO393264 AWK393262:AWK393264 BGG393262:BGG393264 BQC393262:BQC393264 BZY393262:BZY393264 CJU393262:CJU393264 CTQ393262:CTQ393264 DDM393262:DDM393264 DNI393262:DNI393264 DXE393262:DXE393264 EHA393262:EHA393264 EQW393262:EQW393264 FAS393262:FAS393264 FKO393262:FKO393264 FUK393262:FUK393264 GEG393262:GEG393264 GOC393262:GOC393264 GXY393262:GXY393264 HHU393262:HHU393264 HRQ393262:HRQ393264 IBM393262:IBM393264 ILI393262:ILI393264 IVE393262:IVE393264 JFA393262:JFA393264 JOW393262:JOW393264 JYS393262:JYS393264 KIO393262:KIO393264 KSK393262:KSK393264 LCG393262:LCG393264 LMC393262:LMC393264 LVY393262:LVY393264 MFU393262:MFU393264 MPQ393262:MPQ393264 MZM393262:MZM393264 NJI393262:NJI393264 NTE393262:NTE393264 ODA393262:ODA393264 OMW393262:OMW393264 OWS393262:OWS393264 PGO393262:PGO393264 PQK393262:PQK393264 QAG393262:QAG393264 QKC393262:QKC393264 QTY393262:QTY393264 RDU393262:RDU393264 RNQ393262:RNQ393264 RXM393262:RXM393264 SHI393262:SHI393264 SRE393262:SRE393264 TBA393262:TBA393264 TKW393262:TKW393264 TUS393262:TUS393264 UEO393262:UEO393264 UOK393262:UOK393264 UYG393262:UYG393264 VIC393262:VIC393264 VRY393262:VRY393264 WBU393262:WBU393264 WLQ393262:WLQ393264 WVM393262:WVM393264 F458798:F458800 JA458798:JA458800 SW458798:SW458800 ACS458798:ACS458800 AMO458798:AMO458800 AWK458798:AWK458800 BGG458798:BGG458800 BQC458798:BQC458800 BZY458798:BZY458800 CJU458798:CJU458800 CTQ458798:CTQ458800 DDM458798:DDM458800 DNI458798:DNI458800 DXE458798:DXE458800 EHA458798:EHA458800 EQW458798:EQW458800 FAS458798:FAS458800 FKO458798:FKO458800 FUK458798:FUK458800 GEG458798:GEG458800 GOC458798:GOC458800 GXY458798:GXY458800 HHU458798:HHU458800 HRQ458798:HRQ458800 IBM458798:IBM458800 ILI458798:ILI458800 IVE458798:IVE458800 JFA458798:JFA458800 JOW458798:JOW458800 JYS458798:JYS458800 KIO458798:KIO458800 KSK458798:KSK458800 LCG458798:LCG458800 LMC458798:LMC458800 LVY458798:LVY458800 MFU458798:MFU458800 MPQ458798:MPQ458800 MZM458798:MZM458800 NJI458798:NJI458800 NTE458798:NTE458800 ODA458798:ODA458800 OMW458798:OMW458800 OWS458798:OWS458800 PGO458798:PGO458800 PQK458798:PQK458800 QAG458798:QAG458800 QKC458798:QKC458800 QTY458798:QTY458800 RDU458798:RDU458800 RNQ458798:RNQ458800 RXM458798:RXM458800 SHI458798:SHI458800 SRE458798:SRE458800 TBA458798:TBA458800 TKW458798:TKW458800 TUS458798:TUS458800 UEO458798:UEO458800 UOK458798:UOK458800 UYG458798:UYG458800 VIC458798:VIC458800 VRY458798:VRY458800 WBU458798:WBU458800 WLQ458798:WLQ458800 WVM458798:WVM458800 F524334:F524336 JA524334:JA524336 SW524334:SW524336 ACS524334:ACS524336 AMO524334:AMO524336 AWK524334:AWK524336 BGG524334:BGG524336 BQC524334:BQC524336 BZY524334:BZY524336 CJU524334:CJU524336 CTQ524334:CTQ524336 DDM524334:DDM524336 DNI524334:DNI524336 DXE524334:DXE524336 EHA524334:EHA524336 EQW524334:EQW524336 FAS524334:FAS524336 FKO524334:FKO524336 FUK524334:FUK524336 GEG524334:GEG524336 GOC524334:GOC524336 GXY524334:GXY524336 HHU524334:HHU524336 HRQ524334:HRQ524336 IBM524334:IBM524336 ILI524334:ILI524336 IVE524334:IVE524336 JFA524334:JFA524336 JOW524334:JOW524336 JYS524334:JYS524336 KIO524334:KIO524336 KSK524334:KSK524336 LCG524334:LCG524336 LMC524334:LMC524336 LVY524334:LVY524336 MFU524334:MFU524336 MPQ524334:MPQ524336 MZM524334:MZM524336 NJI524334:NJI524336 NTE524334:NTE524336 ODA524334:ODA524336 OMW524334:OMW524336 OWS524334:OWS524336 PGO524334:PGO524336 PQK524334:PQK524336 QAG524334:QAG524336 QKC524334:QKC524336 QTY524334:QTY524336 RDU524334:RDU524336 RNQ524334:RNQ524336 RXM524334:RXM524336 SHI524334:SHI524336 SRE524334:SRE524336 TBA524334:TBA524336 TKW524334:TKW524336 TUS524334:TUS524336 UEO524334:UEO524336 UOK524334:UOK524336 UYG524334:UYG524336 VIC524334:VIC524336 VRY524334:VRY524336 WBU524334:WBU524336 WLQ524334:WLQ524336 WVM524334:WVM524336 F589870:F589872 JA589870:JA589872 SW589870:SW589872 ACS589870:ACS589872 AMO589870:AMO589872 AWK589870:AWK589872 BGG589870:BGG589872 BQC589870:BQC589872 BZY589870:BZY589872 CJU589870:CJU589872 CTQ589870:CTQ589872 DDM589870:DDM589872 DNI589870:DNI589872 DXE589870:DXE589872 EHA589870:EHA589872 EQW589870:EQW589872 FAS589870:FAS589872 FKO589870:FKO589872 FUK589870:FUK589872 GEG589870:GEG589872 GOC589870:GOC589872 GXY589870:GXY589872 HHU589870:HHU589872 HRQ589870:HRQ589872 IBM589870:IBM589872 ILI589870:ILI589872 IVE589870:IVE589872 JFA589870:JFA589872 JOW589870:JOW589872 JYS589870:JYS589872 KIO589870:KIO589872 KSK589870:KSK589872 LCG589870:LCG589872 LMC589870:LMC589872 LVY589870:LVY589872 MFU589870:MFU589872 MPQ589870:MPQ589872 MZM589870:MZM589872 NJI589870:NJI589872 NTE589870:NTE589872 ODA589870:ODA589872 OMW589870:OMW589872 OWS589870:OWS589872 PGO589870:PGO589872 PQK589870:PQK589872 QAG589870:QAG589872 QKC589870:QKC589872 QTY589870:QTY589872 RDU589870:RDU589872 RNQ589870:RNQ589872 RXM589870:RXM589872 SHI589870:SHI589872 SRE589870:SRE589872 TBA589870:TBA589872 TKW589870:TKW589872 TUS589870:TUS589872 UEO589870:UEO589872 UOK589870:UOK589872 UYG589870:UYG589872 VIC589870:VIC589872 VRY589870:VRY589872 WBU589870:WBU589872 WLQ589870:WLQ589872 WVM589870:WVM589872 F655406:F655408 JA655406:JA655408 SW655406:SW655408 ACS655406:ACS655408 AMO655406:AMO655408 AWK655406:AWK655408 BGG655406:BGG655408 BQC655406:BQC655408 BZY655406:BZY655408 CJU655406:CJU655408 CTQ655406:CTQ655408 DDM655406:DDM655408 DNI655406:DNI655408 DXE655406:DXE655408 EHA655406:EHA655408 EQW655406:EQW655408 FAS655406:FAS655408 FKO655406:FKO655408 FUK655406:FUK655408 GEG655406:GEG655408 GOC655406:GOC655408 GXY655406:GXY655408 HHU655406:HHU655408 HRQ655406:HRQ655408 IBM655406:IBM655408 ILI655406:ILI655408 IVE655406:IVE655408 JFA655406:JFA655408 JOW655406:JOW655408 JYS655406:JYS655408 KIO655406:KIO655408 KSK655406:KSK655408 LCG655406:LCG655408 LMC655406:LMC655408 LVY655406:LVY655408 MFU655406:MFU655408 MPQ655406:MPQ655408 MZM655406:MZM655408 NJI655406:NJI655408 NTE655406:NTE655408 ODA655406:ODA655408 OMW655406:OMW655408 OWS655406:OWS655408 PGO655406:PGO655408 PQK655406:PQK655408 QAG655406:QAG655408 QKC655406:QKC655408 QTY655406:QTY655408 RDU655406:RDU655408 RNQ655406:RNQ655408 RXM655406:RXM655408 SHI655406:SHI655408 SRE655406:SRE655408 TBA655406:TBA655408 TKW655406:TKW655408 TUS655406:TUS655408 UEO655406:UEO655408 UOK655406:UOK655408 UYG655406:UYG655408 VIC655406:VIC655408 VRY655406:VRY655408 WBU655406:WBU655408 WLQ655406:WLQ655408 WVM655406:WVM655408 F720942:F720944 JA720942:JA720944 SW720942:SW720944 ACS720942:ACS720944 AMO720942:AMO720944 AWK720942:AWK720944 BGG720942:BGG720944 BQC720942:BQC720944 BZY720942:BZY720944 CJU720942:CJU720944 CTQ720942:CTQ720944 DDM720942:DDM720944 DNI720942:DNI720944 DXE720942:DXE720944 EHA720942:EHA720944 EQW720942:EQW720944 FAS720942:FAS720944 FKO720942:FKO720944 FUK720942:FUK720944 GEG720942:GEG720944 GOC720942:GOC720944 GXY720942:GXY720944 HHU720942:HHU720944 HRQ720942:HRQ720944 IBM720942:IBM720944 ILI720942:ILI720944 IVE720942:IVE720944 JFA720942:JFA720944 JOW720942:JOW720944 JYS720942:JYS720944 KIO720942:KIO720944 KSK720942:KSK720944 LCG720942:LCG720944 LMC720942:LMC720944 LVY720942:LVY720944 MFU720942:MFU720944 MPQ720942:MPQ720944 MZM720942:MZM720944 NJI720942:NJI720944 NTE720942:NTE720944 ODA720942:ODA720944 OMW720942:OMW720944 OWS720942:OWS720944 PGO720942:PGO720944 PQK720942:PQK720944 QAG720942:QAG720944 QKC720942:QKC720944 QTY720942:QTY720944 RDU720942:RDU720944 RNQ720942:RNQ720944 RXM720942:RXM720944 SHI720942:SHI720944 SRE720942:SRE720944 TBA720942:TBA720944 TKW720942:TKW720944 TUS720942:TUS720944 UEO720942:UEO720944 UOK720942:UOK720944 UYG720942:UYG720944 VIC720942:VIC720944 VRY720942:VRY720944 WBU720942:WBU720944 WLQ720942:WLQ720944 WVM720942:WVM720944 F786478:F786480 JA786478:JA786480 SW786478:SW786480 ACS786478:ACS786480 AMO786478:AMO786480 AWK786478:AWK786480 BGG786478:BGG786480 BQC786478:BQC786480 BZY786478:BZY786480 CJU786478:CJU786480 CTQ786478:CTQ786480 DDM786478:DDM786480 DNI786478:DNI786480 DXE786478:DXE786480 EHA786478:EHA786480 EQW786478:EQW786480 FAS786478:FAS786480 FKO786478:FKO786480 FUK786478:FUK786480 GEG786478:GEG786480 GOC786478:GOC786480 GXY786478:GXY786480 HHU786478:HHU786480 HRQ786478:HRQ786480 IBM786478:IBM786480 ILI786478:ILI786480 IVE786478:IVE786480 JFA786478:JFA786480 JOW786478:JOW786480 JYS786478:JYS786480 KIO786478:KIO786480 KSK786478:KSK786480 LCG786478:LCG786480 LMC786478:LMC786480 LVY786478:LVY786480 MFU786478:MFU786480 MPQ786478:MPQ786480 MZM786478:MZM786480 NJI786478:NJI786480 NTE786478:NTE786480 ODA786478:ODA786480 OMW786478:OMW786480 OWS786478:OWS786480 PGO786478:PGO786480 PQK786478:PQK786480 QAG786478:QAG786480 QKC786478:QKC786480 QTY786478:QTY786480 RDU786478:RDU786480 RNQ786478:RNQ786480 RXM786478:RXM786480 SHI786478:SHI786480 SRE786478:SRE786480 TBA786478:TBA786480 TKW786478:TKW786480 TUS786478:TUS786480 UEO786478:UEO786480 UOK786478:UOK786480 UYG786478:UYG786480 VIC786478:VIC786480 VRY786478:VRY786480 WBU786478:WBU786480 WLQ786478:WLQ786480 WVM786478:WVM786480 F852014:F852016 JA852014:JA852016 SW852014:SW852016 ACS852014:ACS852016 AMO852014:AMO852016 AWK852014:AWK852016 BGG852014:BGG852016 BQC852014:BQC852016 BZY852014:BZY852016 CJU852014:CJU852016 CTQ852014:CTQ852016 DDM852014:DDM852016 DNI852014:DNI852016 DXE852014:DXE852016 EHA852014:EHA852016 EQW852014:EQW852016 FAS852014:FAS852016 FKO852014:FKO852016 FUK852014:FUK852016 GEG852014:GEG852016 GOC852014:GOC852016 GXY852014:GXY852016 HHU852014:HHU852016 HRQ852014:HRQ852016 IBM852014:IBM852016 ILI852014:ILI852016 IVE852014:IVE852016 JFA852014:JFA852016 JOW852014:JOW852016 JYS852014:JYS852016 KIO852014:KIO852016 KSK852014:KSK852016 LCG852014:LCG852016 LMC852014:LMC852016 LVY852014:LVY852016 MFU852014:MFU852016 MPQ852014:MPQ852016 MZM852014:MZM852016 NJI852014:NJI852016 NTE852014:NTE852016 ODA852014:ODA852016 OMW852014:OMW852016 OWS852014:OWS852016 PGO852014:PGO852016 PQK852014:PQK852016 QAG852014:QAG852016 QKC852014:QKC852016 QTY852014:QTY852016 RDU852014:RDU852016 RNQ852014:RNQ852016 RXM852014:RXM852016 SHI852014:SHI852016 SRE852014:SRE852016 TBA852014:TBA852016 TKW852014:TKW852016 TUS852014:TUS852016 UEO852014:UEO852016 UOK852014:UOK852016 UYG852014:UYG852016 VIC852014:VIC852016 VRY852014:VRY852016 WBU852014:WBU852016 WLQ852014:WLQ852016 WVM852014:WVM852016 F917550:F917552 JA917550:JA917552 SW917550:SW917552 ACS917550:ACS917552 AMO917550:AMO917552 AWK917550:AWK917552 BGG917550:BGG917552 BQC917550:BQC917552 BZY917550:BZY917552 CJU917550:CJU917552 CTQ917550:CTQ917552 DDM917550:DDM917552 DNI917550:DNI917552 DXE917550:DXE917552 EHA917550:EHA917552 EQW917550:EQW917552 FAS917550:FAS917552 FKO917550:FKO917552 FUK917550:FUK917552 GEG917550:GEG917552 GOC917550:GOC917552 GXY917550:GXY917552 HHU917550:HHU917552 HRQ917550:HRQ917552 IBM917550:IBM917552 ILI917550:ILI917552 IVE917550:IVE917552 JFA917550:JFA917552 JOW917550:JOW917552 JYS917550:JYS917552 KIO917550:KIO917552 KSK917550:KSK917552 LCG917550:LCG917552 LMC917550:LMC917552 LVY917550:LVY917552 MFU917550:MFU917552 MPQ917550:MPQ917552 MZM917550:MZM917552 NJI917550:NJI917552 NTE917550:NTE917552 ODA917550:ODA917552 OMW917550:OMW917552 OWS917550:OWS917552 PGO917550:PGO917552 PQK917550:PQK917552 QAG917550:QAG917552 QKC917550:QKC917552 QTY917550:QTY917552 RDU917550:RDU917552 RNQ917550:RNQ917552 RXM917550:RXM917552 SHI917550:SHI917552 SRE917550:SRE917552 TBA917550:TBA917552 TKW917550:TKW917552 TUS917550:TUS917552 UEO917550:UEO917552 UOK917550:UOK917552 UYG917550:UYG917552 VIC917550:VIC917552 VRY917550:VRY917552 WBU917550:WBU917552 WLQ917550:WLQ917552 WVM917550:WVM917552 F983086:F983088 JA983086:JA983088 SW983086:SW983088 ACS983086:ACS983088 AMO983086:AMO983088 AWK983086:AWK983088 BGG983086:BGG983088 BQC983086:BQC983088 BZY983086:BZY983088 CJU983086:CJU983088 CTQ983086:CTQ983088 DDM983086:DDM983088 DNI983086:DNI983088 DXE983086:DXE983088 EHA983086:EHA983088 EQW983086:EQW983088 FAS983086:FAS983088 FKO983086:FKO983088 FUK983086:FUK983088 GEG983086:GEG983088 GOC983086:GOC983088 GXY983086:GXY983088 HHU983086:HHU983088 HRQ983086:HRQ983088 IBM983086:IBM983088 ILI983086:ILI983088 IVE983086:IVE983088 JFA983086:JFA983088 JOW983086:JOW983088 JYS983086:JYS983088 KIO983086:KIO983088 KSK983086:KSK983088 LCG983086:LCG983088 LMC983086:LMC983088 LVY983086:LVY983088 MFU983086:MFU983088 MPQ983086:MPQ983088 MZM983086:MZM983088 NJI983086:NJI983088 NTE983086:NTE983088 ODA983086:ODA983088 OMW983086:OMW983088 OWS983086:OWS983088 PGO983086:PGO983088 PQK983086:PQK983088 QAG983086:QAG983088 QKC983086:QKC983088 QTY983086:QTY983088 RDU983086:RDU983088 RNQ983086:RNQ983088 RXM983086:RXM983088 SHI983086:SHI983088 SRE983086:SRE983088 TBA983086:TBA983088 TKW983086:TKW983088 TUS983086:TUS983088 UEO983086:UEO983088 UOK983086:UOK983088 UYG983086:UYG983088 VIC983086:VIC983088 VRY983086:VRY983088 WBU983086:WBU983088 WLQ983086:WLQ983088 WVM983086:WVM983088 F75:F83 JA75:JA83 SW75:SW83 ACS75:ACS83 AMO75:AMO83 AWK75:AWK83 BGG75:BGG83 BQC75:BQC83 BZY75:BZY83 CJU75:CJU83 CTQ75:CTQ83 DDM75:DDM83 DNI75:DNI83 DXE75:DXE83 EHA75:EHA83 EQW75:EQW83 FAS75:FAS83 FKO75:FKO83 FUK75:FUK83 GEG75:GEG83 GOC75:GOC83 GXY75:GXY83 HHU75:HHU83 HRQ75:HRQ83 IBM75:IBM83 ILI75:ILI83 IVE75:IVE83 JFA75:JFA83 JOW75:JOW83 JYS75:JYS83 KIO75:KIO83 KSK75:KSK83 LCG75:LCG83 LMC75:LMC83 LVY75:LVY83 MFU75:MFU83 MPQ75:MPQ83 MZM75:MZM83 NJI75:NJI83 NTE75:NTE83 ODA75:ODA83 OMW75:OMW83 OWS75:OWS83 PGO75:PGO83 PQK75:PQK83 QAG75:QAG83 QKC75:QKC83 QTY75:QTY83 RDU75:RDU83 RNQ75:RNQ83 RXM75:RXM83 SHI75:SHI83 SRE75:SRE83 TBA75:TBA83 TKW75:TKW83 TUS75:TUS83 UEO75:UEO83 UOK75:UOK83 UYG75:UYG83 VIC75:VIC83 VRY75:VRY83 WBU75:WBU83 WLQ75:WLQ83 WVM75:WVM83 F65607:F65615 JA65607:JA65615 SW65607:SW65615 ACS65607:ACS65615 AMO65607:AMO65615 AWK65607:AWK65615 BGG65607:BGG65615 BQC65607:BQC65615 BZY65607:BZY65615 CJU65607:CJU65615 CTQ65607:CTQ65615 DDM65607:DDM65615 DNI65607:DNI65615 DXE65607:DXE65615 EHA65607:EHA65615 EQW65607:EQW65615 FAS65607:FAS65615 FKO65607:FKO65615 FUK65607:FUK65615 GEG65607:GEG65615 GOC65607:GOC65615 GXY65607:GXY65615 HHU65607:HHU65615 HRQ65607:HRQ65615 IBM65607:IBM65615 ILI65607:ILI65615 IVE65607:IVE65615 JFA65607:JFA65615 JOW65607:JOW65615 JYS65607:JYS65615 KIO65607:KIO65615 KSK65607:KSK65615 LCG65607:LCG65615 LMC65607:LMC65615 LVY65607:LVY65615 MFU65607:MFU65615 MPQ65607:MPQ65615 MZM65607:MZM65615 NJI65607:NJI65615 NTE65607:NTE65615 ODA65607:ODA65615 OMW65607:OMW65615 OWS65607:OWS65615 PGO65607:PGO65615 PQK65607:PQK65615 QAG65607:QAG65615 QKC65607:QKC65615 QTY65607:QTY65615 RDU65607:RDU65615 RNQ65607:RNQ65615 RXM65607:RXM65615 SHI65607:SHI65615 SRE65607:SRE65615 TBA65607:TBA65615 TKW65607:TKW65615 TUS65607:TUS65615 UEO65607:UEO65615 UOK65607:UOK65615 UYG65607:UYG65615 VIC65607:VIC65615 VRY65607:VRY65615 WBU65607:WBU65615 WLQ65607:WLQ65615 WVM65607:WVM65615 F131143:F131151 JA131143:JA131151 SW131143:SW131151 ACS131143:ACS131151 AMO131143:AMO131151 AWK131143:AWK131151 BGG131143:BGG131151 BQC131143:BQC131151 BZY131143:BZY131151 CJU131143:CJU131151 CTQ131143:CTQ131151 DDM131143:DDM131151 DNI131143:DNI131151 DXE131143:DXE131151 EHA131143:EHA131151 EQW131143:EQW131151 FAS131143:FAS131151 FKO131143:FKO131151 FUK131143:FUK131151 GEG131143:GEG131151 GOC131143:GOC131151 GXY131143:GXY131151 HHU131143:HHU131151 HRQ131143:HRQ131151 IBM131143:IBM131151 ILI131143:ILI131151 IVE131143:IVE131151 JFA131143:JFA131151 JOW131143:JOW131151 JYS131143:JYS131151 KIO131143:KIO131151 KSK131143:KSK131151 LCG131143:LCG131151 LMC131143:LMC131151 LVY131143:LVY131151 MFU131143:MFU131151 MPQ131143:MPQ131151 MZM131143:MZM131151 NJI131143:NJI131151 NTE131143:NTE131151 ODA131143:ODA131151 OMW131143:OMW131151 OWS131143:OWS131151 PGO131143:PGO131151 PQK131143:PQK131151 QAG131143:QAG131151 QKC131143:QKC131151 QTY131143:QTY131151 RDU131143:RDU131151 RNQ131143:RNQ131151 RXM131143:RXM131151 SHI131143:SHI131151 SRE131143:SRE131151 TBA131143:TBA131151 TKW131143:TKW131151 TUS131143:TUS131151 UEO131143:UEO131151 UOK131143:UOK131151 UYG131143:UYG131151 VIC131143:VIC131151 VRY131143:VRY131151 WBU131143:WBU131151 WLQ131143:WLQ131151 WVM131143:WVM131151 F196679:F196687 JA196679:JA196687 SW196679:SW196687 ACS196679:ACS196687 AMO196679:AMO196687 AWK196679:AWK196687 BGG196679:BGG196687 BQC196679:BQC196687 BZY196679:BZY196687 CJU196679:CJU196687 CTQ196679:CTQ196687 DDM196679:DDM196687 DNI196679:DNI196687 DXE196679:DXE196687 EHA196679:EHA196687 EQW196679:EQW196687 FAS196679:FAS196687 FKO196679:FKO196687 FUK196679:FUK196687 GEG196679:GEG196687 GOC196679:GOC196687 GXY196679:GXY196687 HHU196679:HHU196687 HRQ196679:HRQ196687 IBM196679:IBM196687 ILI196679:ILI196687 IVE196679:IVE196687 JFA196679:JFA196687 JOW196679:JOW196687 JYS196679:JYS196687 KIO196679:KIO196687 KSK196679:KSK196687 LCG196679:LCG196687 LMC196679:LMC196687 LVY196679:LVY196687 MFU196679:MFU196687 MPQ196679:MPQ196687 MZM196679:MZM196687 NJI196679:NJI196687 NTE196679:NTE196687 ODA196679:ODA196687 OMW196679:OMW196687 OWS196679:OWS196687 PGO196679:PGO196687 PQK196679:PQK196687 QAG196679:QAG196687 QKC196679:QKC196687 QTY196679:QTY196687 RDU196679:RDU196687 RNQ196679:RNQ196687 RXM196679:RXM196687 SHI196679:SHI196687 SRE196679:SRE196687 TBA196679:TBA196687 TKW196679:TKW196687 TUS196679:TUS196687 UEO196679:UEO196687 UOK196679:UOK196687 UYG196679:UYG196687 VIC196679:VIC196687 VRY196679:VRY196687 WBU196679:WBU196687 WLQ196679:WLQ196687 WVM196679:WVM196687 F262215:F262223 JA262215:JA262223 SW262215:SW262223 ACS262215:ACS262223 AMO262215:AMO262223 AWK262215:AWK262223 BGG262215:BGG262223 BQC262215:BQC262223 BZY262215:BZY262223 CJU262215:CJU262223 CTQ262215:CTQ262223 DDM262215:DDM262223 DNI262215:DNI262223 DXE262215:DXE262223 EHA262215:EHA262223 EQW262215:EQW262223 FAS262215:FAS262223 FKO262215:FKO262223 FUK262215:FUK262223 GEG262215:GEG262223 GOC262215:GOC262223 GXY262215:GXY262223 HHU262215:HHU262223 HRQ262215:HRQ262223 IBM262215:IBM262223 ILI262215:ILI262223 IVE262215:IVE262223 JFA262215:JFA262223 JOW262215:JOW262223 JYS262215:JYS262223 KIO262215:KIO262223 KSK262215:KSK262223 LCG262215:LCG262223 LMC262215:LMC262223 LVY262215:LVY262223 MFU262215:MFU262223 MPQ262215:MPQ262223 MZM262215:MZM262223 NJI262215:NJI262223 NTE262215:NTE262223 ODA262215:ODA262223 OMW262215:OMW262223 OWS262215:OWS262223 PGO262215:PGO262223 PQK262215:PQK262223 QAG262215:QAG262223 QKC262215:QKC262223 QTY262215:QTY262223 RDU262215:RDU262223 RNQ262215:RNQ262223 RXM262215:RXM262223 SHI262215:SHI262223 SRE262215:SRE262223 TBA262215:TBA262223 TKW262215:TKW262223 TUS262215:TUS262223 UEO262215:UEO262223 UOK262215:UOK262223 UYG262215:UYG262223 VIC262215:VIC262223 VRY262215:VRY262223 WBU262215:WBU262223 WLQ262215:WLQ262223 WVM262215:WVM262223 F327751:F327759 JA327751:JA327759 SW327751:SW327759 ACS327751:ACS327759 AMO327751:AMO327759 AWK327751:AWK327759 BGG327751:BGG327759 BQC327751:BQC327759 BZY327751:BZY327759 CJU327751:CJU327759 CTQ327751:CTQ327759 DDM327751:DDM327759 DNI327751:DNI327759 DXE327751:DXE327759 EHA327751:EHA327759 EQW327751:EQW327759 FAS327751:FAS327759 FKO327751:FKO327759 FUK327751:FUK327759 GEG327751:GEG327759 GOC327751:GOC327759 GXY327751:GXY327759 HHU327751:HHU327759 HRQ327751:HRQ327759 IBM327751:IBM327759 ILI327751:ILI327759 IVE327751:IVE327759 JFA327751:JFA327759 JOW327751:JOW327759 JYS327751:JYS327759 KIO327751:KIO327759 KSK327751:KSK327759 LCG327751:LCG327759 LMC327751:LMC327759 LVY327751:LVY327759 MFU327751:MFU327759 MPQ327751:MPQ327759 MZM327751:MZM327759 NJI327751:NJI327759 NTE327751:NTE327759 ODA327751:ODA327759 OMW327751:OMW327759 OWS327751:OWS327759 PGO327751:PGO327759 PQK327751:PQK327759 QAG327751:QAG327759 QKC327751:QKC327759 QTY327751:QTY327759 RDU327751:RDU327759 RNQ327751:RNQ327759 RXM327751:RXM327759 SHI327751:SHI327759 SRE327751:SRE327759 TBA327751:TBA327759 TKW327751:TKW327759 TUS327751:TUS327759 UEO327751:UEO327759 UOK327751:UOK327759 UYG327751:UYG327759 VIC327751:VIC327759 VRY327751:VRY327759 WBU327751:WBU327759 WLQ327751:WLQ327759 WVM327751:WVM327759 F393287:F393295 JA393287:JA393295 SW393287:SW393295 ACS393287:ACS393295 AMO393287:AMO393295 AWK393287:AWK393295 BGG393287:BGG393295 BQC393287:BQC393295 BZY393287:BZY393295 CJU393287:CJU393295 CTQ393287:CTQ393295 DDM393287:DDM393295 DNI393287:DNI393295 DXE393287:DXE393295 EHA393287:EHA393295 EQW393287:EQW393295 FAS393287:FAS393295 FKO393287:FKO393295 FUK393287:FUK393295 GEG393287:GEG393295 GOC393287:GOC393295 GXY393287:GXY393295 HHU393287:HHU393295 HRQ393287:HRQ393295 IBM393287:IBM393295 ILI393287:ILI393295 IVE393287:IVE393295 JFA393287:JFA393295 JOW393287:JOW393295 JYS393287:JYS393295 KIO393287:KIO393295 KSK393287:KSK393295 LCG393287:LCG393295 LMC393287:LMC393295 LVY393287:LVY393295 MFU393287:MFU393295 MPQ393287:MPQ393295 MZM393287:MZM393295 NJI393287:NJI393295 NTE393287:NTE393295 ODA393287:ODA393295 OMW393287:OMW393295 OWS393287:OWS393295 PGO393287:PGO393295 PQK393287:PQK393295 QAG393287:QAG393295 QKC393287:QKC393295 QTY393287:QTY393295 RDU393287:RDU393295 RNQ393287:RNQ393295 RXM393287:RXM393295 SHI393287:SHI393295 SRE393287:SRE393295 TBA393287:TBA393295 TKW393287:TKW393295 TUS393287:TUS393295 UEO393287:UEO393295 UOK393287:UOK393295 UYG393287:UYG393295 VIC393287:VIC393295 VRY393287:VRY393295 WBU393287:WBU393295 WLQ393287:WLQ393295 WVM393287:WVM393295 F458823:F458831 JA458823:JA458831 SW458823:SW458831 ACS458823:ACS458831 AMO458823:AMO458831 AWK458823:AWK458831 BGG458823:BGG458831 BQC458823:BQC458831 BZY458823:BZY458831 CJU458823:CJU458831 CTQ458823:CTQ458831 DDM458823:DDM458831 DNI458823:DNI458831 DXE458823:DXE458831 EHA458823:EHA458831 EQW458823:EQW458831 FAS458823:FAS458831 FKO458823:FKO458831 FUK458823:FUK458831 GEG458823:GEG458831 GOC458823:GOC458831 GXY458823:GXY458831 HHU458823:HHU458831 HRQ458823:HRQ458831 IBM458823:IBM458831 ILI458823:ILI458831 IVE458823:IVE458831 JFA458823:JFA458831 JOW458823:JOW458831 JYS458823:JYS458831 KIO458823:KIO458831 KSK458823:KSK458831 LCG458823:LCG458831 LMC458823:LMC458831 LVY458823:LVY458831 MFU458823:MFU458831 MPQ458823:MPQ458831 MZM458823:MZM458831 NJI458823:NJI458831 NTE458823:NTE458831 ODA458823:ODA458831 OMW458823:OMW458831 OWS458823:OWS458831 PGO458823:PGO458831 PQK458823:PQK458831 QAG458823:QAG458831 QKC458823:QKC458831 QTY458823:QTY458831 RDU458823:RDU458831 RNQ458823:RNQ458831 RXM458823:RXM458831 SHI458823:SHI458831 SRE458823:SRE458831 TBA458823:TBA458831 TKW458823:TKW458831 TUS458823:TUS458831 UEO458823:UEO458831 UOK458823:UOK458831 UYG458823:UYG458831 VIC458823:VIC458831 VRY458823:VRY458831 WBU458823:WBU458831 WLQ458823:WLQ458831 WVM458823:WVM458831 F524359:F524367 JA524359:JA524367 SW524359:SW524367 ACS524359:ACS524367 AMO524359:AMO524367 AWK524359:AWK524367 BGG524359:BGG524367 BQC524359:BQC524367 BZY524359:BZY524367 CJU524359:CJU524367 CTQ524359:CTQ524367 DDM524359:DDM524367 DNI524359:DNI524367 DXE524359:DXE524367 EHA524359:EHA524367 EQW524359:EQW524367 FAS524359:FAS524367 FKO524359:FKO524367 FUK524359:FUK524367 GEG524359:GEG524367 GOC524359:GOC524367 GXY524359:GXY524367 HHU524359:HHU524367 HRQ524359:HRQ524367 IBM524359:IBM524367 ILI524359:ILI524367 IVE524359:IVE524367 JFA524359:JFA524367 JOW524359:JOW524367 JYS524359:JYS524367 KIO524359:KIO524367 KSK524359:KSK524367 LCG524359:LCG524367 LMC524359:LMC524367 LVY524359:LVY524367 MFU524359:MFU524367 MPQ524359:MPQ524367 MZM524359:MZM524367 NJI524359:NJI524367 NTE524359:NTE524367 ODA524359:ODA524367 OMW524359:OMW524367 OWS524359:OWS524367 PGO524359:PGO524367 PQK524359:PQK524367 QAG524359:QAG524367 QKC524359:QKC524367 QTY524359:QTY524367 RDU524359:RDU524367 RNQ524359:RNQ524367 RXM524359:RXM524367 SHI524359:SHI524367 SRE524359:SRE524367 TBA524359:TBA524367 TKW524359:TKW524367 TUS524359:TUS524367 UEO524359:UEO524367 UOK524359:UOK524367 UYG524359:UYG524367 VIC524359:VIC524367 VRY524359:VRY524367 WBU524359:WBU524367 WLQ524359:WLQ524367 WVM524359:WVM524367 F589895:F589903 JA589895:JA589903 SW589895:SW589903 ACS589895:ACS589903 AMO589895:AMO589903 AWK589895:AWK589903 BGG589895:BGG589903 BQC589895:BQC589903 BZY589895:BZY589903 CJU589895:CJU589903 CTQ589895:CTQ589903 DDM589895:DDM589903 DNI589895:DNI589903 DXE589895:DXE589903 EHA589895:EHA589903 EQW589895:EQW589903 FAS589895:FAS589903 FKO589895:FKO589903 FUK589895:FUK589903 GEG589895:GEG589903 GOC589895:GOC589903 GXY589895:GXY589903 HHU589895:HHU589903 HRQ589895:HRQ589903 IBM589895:IBM589903 ILI589895:ILI589903 IVE589895:IVE589903 JFA589895:JFA589903 JOW589895:JOW589903 JYS589895:JYS589903 KIO589895:KIO589903 KSK589895:KSK589903 LCG589895:LCG589903 LMC589895:LMC589903 LVY589895:LVY589903 MFU589895:MFU589903 MPQ589895:MPQ589903 MZM589895:MZM589903 NJI589895:NJI589903 NTE589895:NTE589903 ODA589895:ODA589903 OMW589895:OMW589903 OWS589895:OWS589903 PGO589895:PGO589903 PQK589895:PQK589903 QAG589895:QAG589903 QKC589895:QKC589903 QTY589895:QTY589903 RDU589895:RDU589903 RNQ589895:RNQ589903 RXM589895:RXM589903 SHI589895:SHI589903 SRE589895:SRE589903 TBA589895:TBA589903 TKW589895:TKW589903 TUS589895:TUS589903 UEO589895:UEO589903 UOK589895:UOK589903 UYG589895:UYG589903 VIC589895:VIC589903 VRY589895:VRY589903 WBU589895:WBU589903 WLQ589895:WLQ589903 WVM589895:WVM589903 F655431:F655439 JA655431:JA655439 SW655431:SW655439 ACS655431:ACS655439 AMO655431:AMO655439 AWK655431:AWK655439 BGG655431:BGG655439 BQC655431:BQC655439 BZY655431:BZY655439 CJU655431:CJU655439 CTQ655431:CTQ655439 DDM655431:DDM655439 DNI655431:DNI655439 DXE655431:DXE655439 EHA655431:EHA655439 EQW655431:EQW655439 FAS655431:FAS655439 FKO655431:FKO655439 FUK655431:FUK655439 GEG655431:GEG655439 GOC655431:GOC655439 GXY655431:GXY655439 HHU655431:HHU655439 HRQ655431:HRQ655439 IBM655431:IBM655439 ILI655431:ILI655439 IVE655431:IVE655439 JFA655431:JFA655439 JOW655431:JOW655439 JYS655431:JYS655439 KIO655431:KIO655439 KSK655431:KSK655439 LCG655431:LCG655439 LMC655431:LMC655439 LVY655431:LVY655439 MFU655431:MFU655439 MPQ655431:MPQ655439 MZM655431:MZM655439 NJI655431:NJI655439 NTE655431:NTE655439 ODA655431:ODA655439 OMW655431:OMW655439 OWS655431:OWS655439 PGO655431:PGO655439 PQK655431:PQK655439 QAG655431:QAG655439 QKC655431:QKC655439 QTY655431:QTY655439 RDU655431:RDU655439 RNQ655431:RNQ655439 RXM655431:RXM655439 SHI655431:SHI655439 SRE655431:SRE655439 TBA655431:TBA655439 TKW655431:TKW655439 TUS655431:TUS655439 UEO655431:UEO655439 UOK655431:UOK655439 UYG655431:UYG655439 VIC655431:VIC655439 VRY655431:VRY655439 WBU655431:WBU655439 WLQ655431:WLQ655439 WVM655431:WVM655439 F720967:F720975 JA720967:JA720975 SW720967:SW720975 ACS720967:ACS720975 AMO720967:AMO720975 AWK720967:AWK720975 BGG720967:BGG720975 BQC720967:BQC720975 BZY720967:BZY720975 CJU720967:CJU720975 CTQ720967:CTQ720975 DDM720967:DDM720975 DNI720967:DNI720975 DXE720967:DXE720975 EHA720967:EHA720975 EQW720967:EQW720975 FAS720967:FAS720975 FKO720967:FKO720975 FUK720967:FUK720975 GEG720967:GEG720975 GOC720967:GOC720975 GXY720967:GXY720975 HHU720967:HHU720975 HRQ720967:HRQ720975 IBM720967:IBM720975 ILI720967:ILI720975 IVE720967:IVE720975 JFA720967:JFA720975 JOW720967:JOW720975 JYS720967:JYS720975 KIO720967:KIO720975 KSK720967:KSK720975 LCG720967:LCG720975 LMC720967:LMC720975 LVY720967:LVY720975 MFU720967:MFU720975 MPQ720967:MPQ720975 MZM720967:MZM720975 NJI720967:NJI720975 NTE720967:NTE720975 ODA720967:ODA720975 OMW720967:OMW720975 OWS720967:OWS720975 PGO720967:PGO720975 PQK720967:PQK720975 QAG720967:QAG720975 QKC720967:QKC720975 QTY720967:QTY720975 RDU720967:RDU720975 RNQ720967:RNQ720975 RXM720967:RXM720975 SHI720967:SHI720975 SRE720967:SRE720975 TBA720967:TBA720975 TKW720967:TKW720975 TUS720967:TUS720975 UEO720967:UEO720975 UOK720967:UOK720975 UYG720967:UYG720975 VIC720967:VIC720975 VRY720967:VRY720975 WBU720967:WBU720975 WLQ720967:WLQ720975 WVM720967:WVM720975 F786503:F786511 JA786503:JA786511 SW786503:SW786511 ACS786503:ACS786511 AMO786503:AMO786511 AWK786503:AWK786511 BGG786503:BGG786511 BQC786503:BQC786511 BZY786503:BZY786511 CJU786503:CJU786511 CTQ786503:CTQ786511 DDM786503:DDM786511 DNI786503:DNI786511 DXE786503:DXE786511 EHA786503:EHA786511 EQW786503:EQW786511 FAS786503:FAS786511 FKO786503:FKO786511 FUK786503:FUK786511 GEG786503:GEG786511 GOC786503:GOC786511 GXY786503:GXY786511 HHU786503:HHU786511 HRQ786503:HRQ786511 IBM786503:IBM786511 ILI786503:ILI786511 IVE786503:IVE786511 JFA786503:JFA786511 JOW786503:JOW786511 JYS786503:JYS786511 KIO786503:KIO786511 KSK786503:KSK786511 LCG786503:LCG786511 LMC786503:LMC786511 LVY786503:LVY786511 MFU786503:MFU786511 MPQ786503:MPQ786511 MZM786503:MZM786511 NJI786503:NJI786511 NTE786503:NTE786511 ODA786503:ODA786511 OMW786503:OMW786511 OWS786503:OWS786511 PGO786503:PGO786511 PQK786503:PQK786511 QAG786503:QAG786511 QKC786503:QKC786511 QTY786503:QTY786511 RDU786503:RDU786511 RNQ786503:RNQ786511 RXM786503:RXM786511 SHI786503:SHI786511 SRE786503:SRE786511 TBA786503:TBA786511 TKW786503:TKW786511 TUS786503:TUS786511 UEO786503:UEO786511 UOK786503:UOK786511 UYG786503:UYG786511 VIC786503:VIC786511 VRY786503:VRY786511 WBU786503:WBU786511 WLQ786503:WLQ786511 WVM786503:WVM786511 F852039:F852047 JA852039:JA852047 SW852039:SW852047 ACS852039:ACS852047 AMO852039:AMO852047 AWK852039:AWK852047 BGG852039:BGG852047 BQC852039:BQC852047 BZY852039:BZY852047 CJU852039:CJU852047 CTQ852039:CTQ852047 DDM852039:DDM852047 DNI852039:DNI852047 DXE852039:DXE852047 EHA852039:EHA852047 EQW852039:EQW852047 FAS852039:FAS852047 FKO852039:FKO852047 FUK852039:FUK852047 GEG852039:GEG852047 GOC852039:GOC852047 GXY852039:GXY852047 HHU852039:HHU852047 HRQ852039:HRQ852047 IBM852039:IBM852047 ILI852039:ILI852047 IVE852039:IVE852047 JFA852039:JFA852047 JOW852039:JOW852047 JYS852039:JYS852047 KIO852039:KIO852047 KSK852039:KSK852047 LCG852039:LCG852047 LMC852039:LMC852047 LVY852039:LVY852047 MFU852039:MFU852047 MPQ852039:MPQ852047 MZM852039:MZM852047 NJI852039:NJI852047 NTE852039:NTE852047 ODA852039:ODA852047 OMW852039:OMW852047 OWS852039:OWS852047 PGO852039:PGO852047 PQK852039:PQK852047 QAG852039:QAG852047 QKC852039:QKC852047 QTY852039:QTY852047 RDU852039:RDU852047 RNQ852039:RNQ852047 RXM852039:RXM852047 SHI852039:SHI852047 SRE852039:SRE852047 TBA852039:TBA852047 TKW852039:TKW852047 TUS852039:TUS852047 UEO852039:UEO852047 UOK852039:UOK852047 UYG852039:UYG852047 VIC852039:VIC852047 VRY852039:VRY852047 WBU852039:WBU852047 WLQ852039:WLQ852047 WVM852039:WVM852047 F917575:F917583 JA917575:JA917583 SW917575:SW917583 ACS917575:ACS917583 AMO917575:AMO917583 AWK917575:AWK917583 BGG917575:BGG917583 BQC917575:BQC917583 BZY917575:BZY917583 CJU917575:CJU917583 CTQ917575:CTQ917583 DDM917575:DDM917583 DNI917575:DNI917583 DXE917575:DXE917583 EHA917575:EHA917583 EQW917575:EQW917583 FAS917575:FAS917583 FKO917575:FKO917583 FUK917575:FUK917583 GEG917575:GEG917583 GOC917575:GOC917583 GXY917575:GXY917583 HHU917575:HHU917583 HRQ917575:HRQ917583 IBM917575:IBM917583 ILI917575:ILI917583 IVE917575:IVE917583 JFA917575:JFA917583 JOW917575:JOW917583 JYS917575:JYS917583 KIO917575:KIO917583 KSK917575:KSK917583 LCG917575:LCG917583 LMC917575:LMC917583 LVY917575:LVY917583 MFU917575:MFU917583 MPQ917575:MPQ917583 MZM917575:MZM917583 NJI917575:NJI917583 NTE917575:NTE917583 ODA917575:ODA917583 OMW917575:OMW917583 OWS917575:OWS917583 PGO917575:PGO917583 PQK917575:PQK917583 QAG917575:QAG917583 QKC917575:QKC917583 QTY917575:QTY917583 RDU917575:RDU917583 RNQ917575:RNQ917583 RXM917575:RXM917583 SHI917575:SHI917583 SRE917575:SRE917583 TBA917575:TBA917583 TKW917575:TKW917583 TUS917575:TUS917583 UEO917575:UEO917583 UOK917575:UOK917583 UYG917575:UYG917583 VIC917575:VIC917583 VRY917575:VRY917583 WBU917575:WBU917583 WLQ917575:WLQ917583 WVM917575:WVM917583 F983111:F983119 JA983111:JA983119 SW983111:SW983119 ACS983111:ACS983119 AMO983111:AMO983119 AWK983111:AWK983119 BGG983111:BGG983119 BQC983111:BQC983119 BZY983111:BZY983119 CJU983111:CJU983119 CTQ983111:CTQ983119 DDM983111:DDM983119 DNI983111:DNI983119 DXE983111:DXE983119 EHA983111:EHA983119 EQW983111:EQW983119 FAS983111:FAS983119 FKO983111:FKO983119 FUK983111:FUK983119 GEG983111:GEG983119 GOC983111:GOC983119 GXY983111:GXY983119 HHU983111:HHU983119 HRQ983111:HRQ983119 IBM983111:IBM983119 ILI983111:ILI983119 IVE983111:IVE983119 JFA983111:JFA983119 JOW983111:JOW983119 JYS983111:JYS983119 KIO983111:KIO983119 KSK983111:KSK983119 LCG983111:LCG983119 LMC983111:LMC983119 LVY983111:LVY983119 MFU983111:MFU983119 MPQ983111:MPQ983119 MZM983111:MZM983119 NJI983111:NJI983119 NTE983111:NTE983119 ODA983111:ODA983119 OMW983111:OMW983119 OWS983111:OWS983119 PGO983111:PGO983119 PQK983111:PQK983119 QAG983111:QAG983119 QKC983111:QKC983119 QTY983111:QTY983119 RDU983111:RDU983119 RNQ983111:RNQ983119 RXM983111:RXM983119 SHI983111:SHI983119 SRE983111:SRE983119 TBA983111:TBA983119 TKW983111:TKW983119 TUS983111:TUS983119 UEO983111:UEO983119 UOK983111:UOK983119 UYG983111:UYG983119 VIC983111:VIC983119 VRY983111:VRY983119 WBU983111:WBU983119 WLQ983111:WLQ983119 WVM983111:WVM983119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характеристики</vt:lpstr>
      <vt:lpstr>показатели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2012-05-03T02:27:08Z</dcterms:modified>
</cp:coreProperties>
</file>